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cmhcschl-my.sharepoint.com/personal/rlemay_cmhc-schl_gc_ca/Documents/Desktop/RFP - Payroll/FINAL RFP/ENGLISH/"/>
    </mc:Choice>
  </mc:AlternateContent>
  <xr:revisionPtr revIDLastSave="0" documentId="8_{FC2D267C-9E34-4B19-A436-D34C87C0D25C}" xr6:coauthVersionLast="47" xr6:coauthVersionMax="47" xr10:uidLastSave="{00000000-0000-0000-0000-000000000000}"/>
  <bookViews>
    <workbookView xWindow="0" yWindow="0" windowWidth="19200" windowHeight="15600" firstSheet="2" activeTab="2" xr2:uid="{00000000-000D-0000-FFFF-FFFF00000000}"/>
  </bookViews>
  <sheets>
    <sheet name="Sheet1" sheetId="18" state="hidden" r:id="rId1"/>
    <sheet name="Drop Down" sheetId="17" state="hidden" r:id="rId2"/>
    <sheet name="Appendix B - Annex 1 Pricing" sheetId="26" r:id="rId3"/>
  </sheets>
  <definedNames>
    <definedName name="_xlnm.Print_Area" localSheetId="2">'Appendix B - Annex 1 Pricing'!$B$1:$O$92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26" l="1"/>
  <c r="H29" i="26"/>
  <c r="K22" i="26"/>
  <c r="C96" i="26" s="1"/>
  <c r="C22" i="26"/>
  <c r="C95" i="26" s="1"/>
  <c r="H28" i="26"/>
  <c r="H30" i="26"/>
  <c r="H31" i="26"/>
  <c r="H32" i="26"/>
  <c r="H33" i="26"/>
  <c r="H34" i="26"/>
  <c r="H35" i="26"/>
  <c r="H36" i="26"/>
  <c r="H37" i="26"/>
  <c r="H38" i="26"/>
  <c r="H39" i="26"/>
  <c r="H40" i="26"/>
  <c r="H41" i="26"/>
  <c r="H42" i="26"/>
  <c r="H43" i="26"/>
  <c r="C58" i="26"/>
  <c r="C98" i="26" s="1"/>
  <c r="H79" i="26"/>
  <c r="C99" i="26" s="1"/>
  <c r="G44" i="26"/>
  <c r="F44" i="26"/>
  <c r="E44" i="26"/>
  <c r="D44" i="26"/>
  <c r="C44" i="26"/>
  <c r="H44" i="26" l="1"/>
  <c r="C97" i="26" s="1"/>
  <c r="C100" i="26" s="1"/>
</calcChain>
</file>

<file path=xl/sharedStrings.xml><?xml version="1.0" encoding="utf-8"?>
<sst xmlns="http://schemas.openxmlformats.org/spreadsheetml/2006/main" count="137" uniqueCount="75">
  <si>
    <t>Response</t>
  </si>
  <si>
    <t>Inquiry</t>
  </si>
  <si>
    <t>Evaluation Results</t>
  </si>
  <si>
    <t>Weighting Category</t>
  </si>
  <si>
    <t>Scoring</t>
  </si>
  <si>
    <t>Total Possible Score</t>
  </si>
  <si>
    <t>Weighting</t>
  </si>
  <si>
    <t>Evaluation Result</t>
  </si>
  <si>
    <t>Company Reputation &amp; Service Commitment</t>
  </si>
  <si>
    <t>Cost</t>
  </si>
  <si>
    <t>Interfaces &amp; Integrations</t>
  </si>
  <si>
    <t>Internationality</t>
  </si>
  <si>
    <t>Pass/Fail</t>
  </si>
  <si>
    <t>Functionality &amp; Use Cases</t>
  </si>
  <si>
    <t>Employee Experience</t>
  </si>
  <si>
    <t>Cyber Security, Compliance &amp; Technical Requirements</t>
  </si>
  <si>
    <t>Implementation Approach</t>
  </si>
  <si>
    <t xml:space="preserve">Requirement Availability </t>
  </si>
  <si>
    <t>Available</t>
  </si>
  <si>
    <t>Not Available</t>
  </si>
  <si>
    <t>General Pricing Questions</t>
  </si>
  <si>
    <t>Comments</t>
  </si>
  <si>
    <t>Year 1</t>
  </si>
  <si>
    <t>Year 2</t>
  </si>
  <si>
    <t>Year 3</t>
  </si>
  <si>
    <t>Year 4</t>
  </si>
  <si>
    <t>Year 5</t>
  </si>
  <si>
    <t>Per Active Full Time EE</t>
  </si>
  <si>
    <t>Other</t>
  </si>
  <si>
    <t>Other: (please specify)</t>
  </si>
  <si>
    <t>Total Cost</t>
  </si>
  <si>
    <t>Vendor Investments</t>
  </si>
  <si>
    <t>Investment Description</t>
  </si>
  <si>
    <t>Ongoing Payroll Fees</t>
  </si>
  <si>
    <t>When does CMHC begin paying for solution?
(Once SOW is executed, during implementation, only in production, etc.)</t>
  </si>
  <si>
    <t>How are solution costs determined?
(# active employees, # terminated employees, etc.)</t>
  </si>
  <si>
    <t>Solution Pricing Information</t>
  </si>
  <si>
    <t>Cost Breakdown Per Employee (EE) Per Month (PEPM)</t>
  </si>
  <si>
    <t>Years</t>
  </si>
  <si>
    <t>Vendor Investment for CMHC</t>
  </si>
  <si>
    <t>EXAMPLE: Administrator Training Investment into CMHC Project</t>
  </si>
  <si>
    <t>We will provide X hours of training to CMHC end-users and administrators at no charge
We will provide X hours of certification training to X administrators to obtain certificates at no charge (if there is a certification program)</t>
  </si>
  <si>
    <t>Licensing/Hosting fees</t>
  </si>
  <si>
    <t>Tax filing and reporting  (including T4 process + Year-End reporting)</t>
  </si>
  <si>
    <t>Active payroll processing (including maintenance, data validation)</t>
  </si>
  <si>
    <t>One-Time Implementation Fees</t>
  </si>
  <si>
    <t>Customization fees</t>
  </si>
  <si>
    <t>Project management fee</t>
  </si>
  <si>
    <t>Testing</t>
  </si>
  <si>
    <t>Cheque printing</t>
  </si>
  <si>
    <t>Self-service employee portal fees (including Employee &amp; Administrator sites)</t>
  </si>
  <si>
    <t>Management reporting (including monthly performance measurement reports not included in administrator site, per pay reports, monthly reports, etc.)</t>
  </si>
  <si>
    <t>Other One-Time Costs</t>
  </si>
  <si>
    <t>Employee Self-Service Portal modifications</t>
  </si>
  <si>
    <t>Fees if go-live date is delayed</t>
  </si>
  <si>
    <t>Call Centre  (Including Tier 1, Tier 2, and emails)</t>
  </si>
  <si>
    <t>Miscellaneous Fees</t>
  </si>
  <si>
    <t>Other Miscellaneous Fees</t>
  </si>
  <si>
    <t>EXAMPLE: 3rd Party Payments</t>
  </si>
  <si>
    <t>EXAMPLE: Shipping &amp; Handling Charges (Zones of Delivery)</t>
  </si>
  <si>
    <t>EXAMPLE: Cheque or Direct Deposit Trace</t>
  </si>
  <si>
    <t>Training and communications (HR, Employees, etc.)</t>
  </si>
  <si>
    <t>System/administration set-up (including Payroll System, Interfaces, Data Files, Employee Self-Service Tool, Administrator Site, Call Centre)</t>
  </si>
  <si>
    <t>Implementation / One-Time Costs</t>
  </si>
  <si>
    <t>Please provide your estimated fees and expenses for each functional area you are proposing to delivery to CMHC below, in CAD currency, before taxes.
All pricing information must be included in the template provided and should be tailored to CMHC. 
Please include the following:
• Comments that will help CMHC understand your pricing model
        - For example, please indicate which ongoing payroll fees are deemed as “standard”, and which represent additional costs. 
• Indicate ongoing payroll fees per year for a 5-year relationship in the pre-defined cells provided
• For any functionality or support that will incur additional cost, be sure to include those estimates or it will be assumed to be included in the solution costs
• Documentation of any assumptions used in your pricing</t>
  </si>
  <si>
    <t>Per Terminated</t>
  </si>
  <si>
    <t>Annual Costs</t>
  </si>
  <si>
    <t>Total Annual Costs</t>
  </si>
  <si>
    <t xml:space="preserve">EXAMPLE: Change Management </t>
  </si>
  <si>
    <t>Total One-Time Implementation Fees</t>
  </si>
  <si>
    <t>Total Other One-Time Costs</t>
  </si>
  <si>
    <t>Total 5-Year Solution Costs</t>
  </si>
  <si>
    <t>Total Costs + Total Solution Cost</t>
  </si>
  <si>
    <t>Total Solution Cost</t>
  </si>
  <si>
    <r>
      <rPr>
        <b/>
        <sz val="11"/>
        <color rgb="FF000000"/>
        <rFont val="Calibri Light"/>
        <family val="2"/>
      </rPr>
      <t xml:space="preserve">Appendix B Annex 1: </t>
    </r>
    <r>
      <rPr>
        <sz val="11"/>
        <color rgb="FF000000"/>
        <rFont val="Calibri Light"/>
        <family val="2"/>
      </rPr>
      <t xml:space="preserve">Pricing Proposal Response </t>
    </r>
    <r>
      <rPr>
        <b/>
        <sz val="11"/>
        <color rgb="FF000000"/>
        <rFont val="Calibri Ligh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</si>
</sst>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quot;$&quot;* #,##0.00_);_(&quot;$&quot;* \(#,##0.00\);_(&quot;$&quot;* &quot;-&quot;??_);_(@_)"/>
    <numFmt numFmtId="166" formatCode="&quot;$&quot;#,##0.00"/>
  </numFmts>
  <fonts count="14" x14ac:knownFonts="1">
    <font>
      <sz val="11"/>
      <color theme="1"/>
      <name val="Calibri"/>
      <family val="2"/>
      <scheme val="minor"/>
    </font>
    <font>
      <sz val="10"/>
      <name val="Arial"/>
      <family val="2"/>
    </font>
    <font>
      <sz val="11"/>
      <color theme="1"/>
      <name val="Calibri Light"/>
      <family val="2"/>
      <scheme val="major"/>
    </font>
    <font>
      <b/>
      <sz val="14"/>
      <color rgb="FF000000"/>
      <name val="Calibri Light"/>
      <family val="2"/>
    </font>
    <font>
      <sz val="11"/>
      <color rgb="FF000000"/>
      <name val="Calibri Light"/>
      <family val="2"/>
    </font>
    <font>
      <b/>
      <sz val="11"/>
      <color rgb="FFFFFFFF"/>
      <name val="Calibri Light"/>
      <family val="2"/>
    </font>
    <font>
      <sz val="11"/>
      <color theme="1"/>
      <name val="Calibri"/>
      <family val="2"/>
      <scheme val="minor"/>
    </font>
    <font>
      <sz val="10"/>
      <color theme="1"/>
      <name val="Arial"/>
      <family val="2"/>
    </font>
    <font>
      <b/>
      <sz val="11"/>
      <color theme="1"/>
      <name val="Calibri Light"/>
      <family val="2"/>
      <scheme val="major"/>
    </font>
    <font>
      <b/>
      <sz val="11"/>
      <color rgb="FFFFFFFF"/>
      <name val="Calibri Light"/>
      <family val="2"/>
      <scheme val="major"/>
    </font>
    <font>
      <sz val="11"/>
      <name val="Calibri Light"/>
      <family val="2"/>
      <scheme val="major"/>
    </font>
    <font>
      <b/>
      <sz val="11"/>
      <name val="Calibri Light"/>
      <family val="2"/>
      <scheme val="major"/>
    </font>
    <font>
      <b/>
      <sz val="11"/>
      <color theme="0"/>
      <name val="Calibri Light"/>
      <family val="2"/>
      <scheme val="major"/>
    </font>
    <font>
      <b/>
      <sz val="11"/>
      <color rgb="FF000000"/>
      <name val="Calibri Light"/>
      <family val="2"/>
    </font>
  </fonts>
  <fills count="11">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theme="0" tint="-0.249977111117893"/>
        <bgColor indexed="64"/>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s>
  <cellStyleXfs count="5">
    <xf numFmtId="0" fontId="0" fillId="0" borderId="0"/>
    <xf numFmtId="0" fontId="1" fillId="0" borderId="0"/>
    <xf numFmtId="165" fontId="6" fillId="0" borderId="0" applyFont="0" applyFill="0" applyBorder="0" applyAlignment="0" applyProtection="0"/>
    <xf numFmtId="0" fontId="7" fillId="0" borderId="0"/>
    <xf numFmtId="0" fontId="1" fillId="0" borderId="0"/>
  </cellStyleXfs>
  <cellXfs count="139">
    <xf numFmtId="0" fontId="0" fillId="0" borderId="0" xfId="0"/>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3" xfId="0" applyFont="1" applyBorder="1" applyAlignment="1">
      <alignment horizontal="center" vertical="center" wrapText="1"/>
    </xf>
    <xf numFmtId="9" fontId="4" fillId="0" borderId="3" xfId="0" applyNumberFormat="1"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3"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0" fillId="2" borderId="0" xfId="0" applyFill="1"/>
    <xf numFmtId="0" fontId="4" fillId="2" borderId="0" xfId="0" applyFont="1" applyFill="1"/>
    <xf numFmtId="0" fontId="4" fillId="2" borderId="0" xfId="0" applyFont="1" applyFill="1" applyAlignment="1">
      <alignment horizontal="center" wrapText="1"/>
    </xf>
    <xf numFmtId="0" fontId="2" fillId="0" borderId="1" xfId="0" applyFont="1" applyBorder="1" applyAlignment="1">
      <alignment vertical="center"/>
    </xf>
    <xf numFmtId="0" fontId="0" fillId="0" borderId="1" xfId="0" applyBorder="1"/>
    <xf numFmtId="0" fontId="2" fillId="0" borderId="0" xfId="0" applyFont="1" applyAlignment="1">
      <alignment vertical="center"/>
    </xf>
    <xf numFmtId="0" fontId="2" fillId="0" borderId="0" xfId="0" applyFont="1"/>
    <xf numFmtId="0" fontId="2" fillId="0" borderId="0" xfId="0" applyFont="1" applyAlignment="1">
      <alignment wrapText="1"/>
    </xf>
    <xf numFmtId="0" fontId="10" fillId="2" borderId="12" xfId="0" applyFont="1" applyFill="1" applyBorder="1" applyAlignment="1">
      <alignment vertical="center" wrapText="1"/>
    </xf>
    <xf numFmtId="0" fontId="2" fillId="2" borderId="0" xfId="0" applyFont="1" applyFill="1"/>
    <xf numFmtId="0" fontId="10" fillId="2" borderId="0" xfId="0" applyFont="1" applyFill="1" applyAlignment="1">
      <alignment vertical="center"/>
    </xf>
    <xf numFmtId="0" fontId="9" fillId="0" borderId="0" xfId="0" applyFont="1" applyAlignment="1">
      <alignment horizontal="center" vertical="center"/>
    </xf>
    <xf numFmtId="0" fontId="10" fillId="4" borderId="2" xfId="0" applyFont="1" applyFill="1" applyBorder="1" applyAlignment="1">
      <alignment vertical="center" wrapText="1"/>
    </xf>
    <xf numFmtId="166" fontId="11" fillId="0" borderId="2" xfId="0" applyNumberFormat="1" applyFont="1" applyBorder="1" applyAlignment="1">
      <alignment horizontal="center" vertical="center"/>
    </xf>
    <xf numFmtId="0" fontId="10" fillId="0" borderId="2" xfId="0" applyFont="1" applyBorder="1" applyAlignment="1">
      <alignment horizontal="lef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xf>
    <xf numFmtId="0" fontId="10" fillId="0" borderId="2" xfId="0" applyFont="1" applyBorder="1" applyAlignment="1">
      <alignment vertical="center" wrapText="1"/>
    </xf>
    <xf numFmtId="0" fontId="12" fillId="5" borderId="5" xfId="1" applyFont="1" applyFill="1" applyBorder="1" applyAlignment="1">
      <alignment horizontal="right" vertical="center" wrapText="1"/>
    </xf>
    <xf numFmtId="0" fontId="9" fillId="5" borderId="0" xfId="0" applyFont="1" applyFill="1" applyAlignment="1">
      <alignment horizontal="right" vertical="center"/>
    </xf>
    <xf numFmtId="0" fontId="9" fillId="5" borderId="0" xfId="0" applyFont="1" applyFill="1" applyAlignment="1">
      <alignment horizontal="center" vertical="center"/>
    </xf>
    <xf numFmtId="0" fontId="10" fillId="2" borderId="0" xfId="0" applyFont="1" applyFill="1" applyAlignment="1">
      <alignment vertical="center" wrapText="1"/>
    </xf>
    <xf numFmtId="0" fontId="9" fillId="6" borderId="2" xfId="0" applyFont="1" applyFill="1" applyBorder="1" applyAlignment="1">
      <alignment horizontal="center" vertical="center" wrapText="1"/>
    </xf>
    <xf numFmtId="0" fontId="10" fillId="4" borderId="5" xfId="0" applyFont="1" applyFill="1" applyBorder="1" applyAlignment="1">
      <alignment vertical="center" wrapText="1"/>
    </xf>
    <xf numFmtId="164" fontId="11" fillId="2" borderId="5"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0" fontId="10" fillId="2" borderId="5" xfId="0" applyFont="1" applyFill="1" applyBorder="1" applyAlignment="1">
      <alignment vertical="center" wrapText="1"/>
    </xf>
    <xf numFmtId="164" fontId="11" fillId="2" borderId="2" xfId="0" applyNumberFormat="1" applyFont="1" applyFill="1" applyBorder="1" applyAlignment="1">
      <alignment horizontal="center" vertical="center"/>
    </xf>
    <xf numFmtId="164" fontId="11" fillId="4" borderId="2" xfId="0" applyNumberFormat="1" applyFont="1" applyFill="1" applyBorder="1" applyAlignment="1">
      <alignment horizontal="center" vertical="center"/>
    </xf>
    <xf numFmtId="0" fontId="10" fillId="2" borderId="2" xfId="0" applyFont="1" applyFill="1" applyBorder="1" applyAlignment="1">
      <alignment vertical="center" wrapText="1"/>
    </xf>
    <xf numFmtId="0" fontId="12" fillId="5" borderId="2" xfId="1" applyFont="1" applyFill="1" applyBorder="1" applyAlignment="1">
      <alignment horizontal="right" vertical="center" wrapText="1"/>
    </xf>
    <xf numFmtId="166" fontId="12" fillId="5" borderId="2" xfId="2" applyNumberFormat="1" applyFont="1" applyFill="1" applyBorder="1" applyAlignment="1">
      <alignment horizontal="center" vertical="center" wrapText="1"/>
    </xf>
    <xf numFmtId="0" fontId="12" fillId="2" borderId="7" xfId="1" applyFont="1" applyFill="1" applyBorder="1" applyAlignment="1">
      <alignment vertical="center" wrapText="1"/>
    </xf>
    <xf numFmtId="0" fontId="12" fillId="5" borderId="9" xfId="1" applyFont="1" applyFill="1" applyBorder="1" applyAlignment="1">
      <alignment vertical="center" wrapText="1"/>
    </xf>
    <xf numFmtId="0" fontId="8" fillId="0" borderId="0" xfId="0" applyFont="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2" fillId="5" borderId="2" xfId="0" applyFont="1" applyFill="1" applyBorder="1" applyAlignment="1">
      <alignment horizontal="center" vertical="center" wrapText="1"/>
    </xf>
    <xf numFmtId="166" fontId="8" fillId="8" borderId="2" xfId="0" applyNumberFormat="1" applyFont="1" applyFill="1" applyBorder="1" applyAlignment="1">
      <alignment horizontal="center" vertical="center"/>
    </xf>
    <xf numFmtId="166" fontId="8" fillId="9" borderId="2" xfId="0" applyNumberFormat="1" applyFont="1" applyFill="1" applyBorder="1" applyAlignment="1">
      <alignment horizontal="center" vertical="center"/>
    </xf>
    <xf numFmtId="0" fontId="10" fillId="4" borderId="2" xfId="0" applyFont="1" applyFill="1" applyBorder="1" applyAlignment="1">
      <alignment vertical="center" wrapText="1"/>
    </xf>
    <xf numFmtId="0" fontId="9" fillId="5" borderId="4"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0"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166" fontId="11" fillId="0" borderId="2" xfId="0" applyNumberFormat="1" applyFont="1" applyBorder="1" applyAlignment="1">
      <alignment horizontal="center" vertical="center"/>
    </xf>
    <xf numFmtId="0" fontId="10" fillId="4" borderId="2" xfId="0" applyFont="1" applyFill="1" applyBorder="1" applyAlignment="1">
      <alignment horizontal="left" vertical="center" wrapText="1"/>
    </xf>
    <xf numFmtId="0" fontId="9" fillId="7" borderId="12" xfId="0" applyFont="1" applyFill="1" applyBorder="1" applyAlignment="1">
      <alignment horizontal="center" vertical="center"/>
    </xf>
    <xf numFmtId="0" fontId="9" fillId="7" borderId="0" xfId="0" applyFont="1" applyFill="1" applyAlignment="1">
      <alignment horizontal="center" vertical="center"/>
    </xf>
    <xf numFmtId="0" fontId="9" fillId="7" borderId="13" xfId="0" applyFont="1" applyFill="1" applyBorder="1" applyAlignment="1">
      <alignment horizontal="center" vertical="center"/>
    </xf>
    <xf numFmtId="0" fontId="9" fillId="7" borderId="1"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6" borderId="7" xfId="0" applyFont="1" applyFill="1" applyBorder="1" applyAlignment="1">
      <alignment horizontal="center" vertical="center" wrapText="1"/>
    </xf>
    <xf numFmtId="166" fontId="11" fillId="0" borderId="4" xfId="0" applyNumberFormat="1" applyFont="1" applyBorder="1" applyAlignment="1">
      <alignment horizontal="center" vertical="center"/>
    </xf>
    <xf numFmtId="166" fontId="11" fillId="0" borderId="8" xfId="0" applyNumberFormat="1" applyFont="1" applyBorder="1" applyAlignment="1">
      <alignment horizontal="center" vertical="center"/>
    </xf>
    <xf numFmtId="166" fontId="11" fillId="0" borderId="9" xfId="0" applyNumberFormat="1" applyFont="1" applyBorder="1" applyAlignment="1">
      <alignment horizontal="center" vertical="center"/>
    </xf>
    <xf numFmtId="0" fontId="9" fillId="7" borderId="5" xfId="0" applyFont="1" applyFill="1" applyBorder="1" applyAlignment="1">
      <alignment horizontal="center" vertical="center"/>
    </xf>
    <xf numFmtId="0" fontId="9" fillId="7" borderId="2" xfId="0" applyFont="1" applyFill="1" applyBorder="1" applyAlignment="1">
      <alignment horizontal="center" vertical="center"/>
    </xf>
    <xf numFmtId="0" fontId="12" fillId="5" borderId="12" xfId="1" applyFont="1" applyFill="1" applyBorder="1" applyAlignment="1">
      <alignment horizontal="right" vertical="center" wrapText="1"/>
    </xf>
    <xf numFmtId="0" fontId="12" fillId="5" borderId="0" xfId="1" applyFont="1" applyFill="1" applyAlignment="1">
      <alignment horizontal="right" vertical="center" wrapText="1"/>
    </xf>
    <xf numFmtId="0" fontId="12" fillId="5" borderId="20" xfId="1" applyFont="1" applyFill="1" applyBorder="1" applyAlignment="1">
      <alignment horizontal="right" vertical="center" wrapText="1"/>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9" fillId="5" borderId="4" xfId="0" applyFont="1" applyFill="1" applyBorder="1" applyAlignment="1">
      <alignment horizontal="right" vertical="center"/>
    </xf>
    <xf numFmtId="0" fontId="9" fillId="5" borderId="8" xfId="0" applyFont="1" applyFill="1" applyBorder="1" applyAlignment="1">
      <alignment horizontal="right" vertical="center"/>
    </xf>
    <xf numFmtId="0" fontId="9" fillId="5" borderId="9" xfId="0" applyFont="1" applyFill="1" applyBorder="1" applyAlignment="1">
      <alignment horizontal="right" vertical="center"/>
    </xf>
    <xf numFmtId="0" fontId="10" fillId="0" borderId="4" xfId="0" applyFont="1" applyBorder="1" applyAlignment="1">
      <alignment wrapText="1"/>
    </xf>
    <xf numFmtId="0" fontId="10" fillId="0" borderId="8" xfId="0" applyFont="1" applyBorder="1" applyAlignment="1">
      <alignment wrapText="1"/>
    </xf>
    <xf numFmtId="0" fontId="10" fillId="0" borderId="9" xfId="0" applyFont="1" applyBorder="1" applyAlignment="1">
      <alignment wrapText="1"/>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0" fillId="4" borderId="2" xfId="0" applyFill="1" applyBorder="1" applyAlignment="1">
      <alignment vertical="center" wrapText="1"/>
    </xf>
    <xf numFmtId="0" fontId="9" fillId="6" borderId="2" xfId="0" applyFont="1" applyFill="1" applyBorder="1" applyAlignment="1">
      <alignment horizontal="center" vertical="center" wrapText="1"/>
    </xf>
    <xf numFmtId="164" fontId="10" fillId="0" borderId="2" xfId="0" applyNumberFormat="1" applyFont="1" applyBorder="1" applyAlignment="1">
      <alignment horizontal="left" vertical="center" wrapText="1"/>
    </xf>
    <xf numFmtId="164" fontId="11" fillId="0" borderId="2" xfId="0" applyNumberFormat="1" applyFont="1" applyBorder="1" applyAlignment="1">
      <alignment horizontal="center" vertical="center"/>
    </xf>
    <xf numFmtId="164" fontId="10" fillId="0" borderId="4" xfId="0" applyNumberFormat="1" applyFont="1" applyBorder="1" applyAlignment="1">
      <alignment horizontal="left" vertical="center" wrapText="1"/>
    </xf>
    <xf numFmtId="164" fontId="10" fillId="0" borderId="8" xfId="0" applyNumberFormat="1" applyFont="1" applyBorder="1" applyAlignment="1">
      <alignment horizontal="left" vertical="center" wrapText="1"/>
    </xf>
    <xf numFmtId="164" fontId="10" fillId="0" borderId="9" xfId="0" applyNumberFormat="1" applyFont="1" applyBorder="1" applyAlignment="1">
      <alignment horizontal="left" vertical="center" wrapText="1"/>
    </xf>
    <xf numFmtId="0" fontId="9" fillId="6" borderId="6"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2" fillId="7" borderId="0" xfId="0" applyFont="1" applyFill="1" applyAlignment="1">
      <alignment horizontal="center" vertical="center"/>
    </xf>
    <xf numFmtId="0" fontId="12" fillId="7" borderId="1"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3" xfId="0" applyFont="1" applyFill="1" applyBorder="1" applyAlignment="1">
      <alignment horizontal="center" vertical="center"/>
    </xf>
    <xf numFmtId="0" fontId="2" fillId="0" borderId="0" xfId="0" applyFont="1" applyAlignment="1">
      <alignment horizontal="left" vertical="center" wrapText="1"/>
    </xf>
    <xf numFmtId="0" fontId="9" fillId="5" borderId="1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9" fillId="5" borderId="0" xfId="0" applyFont="1" applyFill="1" applyAlignment="1">
      <alignment horizontal="center" vertical="center" wrapText="1"/>
    </xf>
    <xf numFmtId="164" fontId="11" fillId="2" borderId="4" xfId="0" applyNumberFormat="1" applyFont="1" applyFill="1" applyBorder="1" applyAlignment="1">
      <alignment horizontal="center" vertical="center"/>
    </xf>
    <xf numFmtId="164" fontId="11" fillId="2" borderId="8" xfId="0" applyNumberFormat="1" applyFont="1" applyFill="1" applyBorder="1" applyAlignment="1">
      <alignment horizontal="center" vertical="center"/>
    </xf>
    <xf numFmtId="164" fontId="11" fillId="2" borderId="9" xfId="0" applyNumberFormat="1" applyFont="1" applyFill="1" applyBorder="1" applyAlignment="1">
      <alignment horizontal="center" vertical="center"/>
    </xf>
    <xf numFmtId="164" fontId="11" fillId="2" borderId="4" xfId="0" applyNumberFormat="1" applyFont="1" applyFill="1" applyBorder="1" applyAlignment="1">
      <alignment horizontal="left" vertical="center"/>
    </xf>
    <xf numFmtId="164" fontId="11" fillId="2" borderId="8" xfId="0" applyNumberFormat="1" applyFont="1" applyFill="1" applyBorder="1" applyAlignment="1">
      <alignment horizontal="left" vertical="center"/>
    </xf>
    <xf numFmtId="164" fontId="11" fillId="2" borderId="9" xfId="0" applyNumberFormat="1" applyFont="1" applyFill="1" applyBorder="1" applyAlignment="1">
      <alignment horizontal="left" vertical="center"/>
    </xf>
    <xf numFmtId="166" fontId="12" fillId="5" borderId="4" xfId="2" applyNumberFormat="1" applyFont="1" applyFill="1" applyBorder="1" applyAlignment="1">
      <alignment horizontal="center" vertical="center" wrapText="1"/>
    </xf>
    <xf numFmtId="166" fontId="12" fillId="5" borderId="8" xfId="2" applyNumberFormat="1" applyFont="1" applyFill="1" applyBorder="1" applyAlignment="1">
      <alignment horizontal="center" vertical="center" wrapText="1"/>
    </xf>
    <xf numFmtId="166" fontId="12" fillId="5" borderId="9" xfId="2" applyNumberFormat="1" applyFont="1" applyFill="1" applyBorder="1" applyAlignment="1">
      <alignment horizontal="center" vertical="center" wrapText="1"/>
    </xf>
    <xf numFmtId="0" fontId="8" fillId="10" borderId="2" xfId="0" applyFont="1" applyFill="1" applyBorder="1" applyAlignment="1">
      <alignment horizontal="left" vertical="center" wrapText="1"/>
    </xf>
    <xf numFmtId="166" fontId="12" fillId="5" borderId="12" xfId="2" applyNumberFormat="1" applyFont="1" applyFill="1" applyBorder="1" applyAlignment="1">
      <alignment horizontal="center" vertical="center" wrapText="1"/>
    </xf>
    <xf numFmtId="166" fontId="12" fillId="5" borderId="12" xfId="2" applyNumberFormat="1" applyFont="1" applyFill="1" applyBorder="1" applyAlignment="1">
      <alignment horizontal="center" vertical="center" wrapText="1"/>
    </xf>
    <xf numFmtId="166" fontId="12" fillId="5" borderId="0" xfId="2" applyNumberFormat="1" applyFont="1" applyFill="1" applyBorder="1" applyAlignment="1">
      <alignment horizontal="center" vertical="center" wrapText="1"/>
    </xf>
    <xf numFmtId="166" fontId="12" fillId="5" borderId="14" xfId="0" applyNumberFormat="1" applyFont="1" applyFill="1" applyBorder="1" applyAlignment="1">
      <alignment horizontal="center" vertical="center"/>
    </xf>
    <xf numFmtId="0" fontId="13" fillId="0" borderId="1" xfId="0" applyFont="1" applyBorder="1" applyAlignment="1">
      <alignment horizontal="center" vertical="center" wrapText="1"/>
    </xf>
  </cellXfs>
  <cellStyles count="5">
    <cellStyle name="Currency" xfId="2" builtinId="4"/>
    <cellStyle name="Normal" xfId="0" builtinId="0"/>
    <cellStyle name="Normal 10 2" xfId="4" xr:uid="{00000000-0005-0000-0000-000003000000}"/>
    <cellStyle name="Normal 2" xfId="1" xr:uid="{00000000-0005-0000-0000-000004000000}"/>
    <cellStyle name="Normal 3" xfId="3" xr:uid="{00000000-0005-0000-0000-000005000000}"/>
  </cellStyles>
  <dxfs count="0"/>
  <tableStyles count="0" defaultTableStyle="TableStyleMedium2" defaultPivotStyle="PivotStyleLight16"/>
  <colors>
    <mruColors>
      <color rgb="FFDE0000"/>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142875</xdr:rowOff>
    </xdr:from>
    <xdr:to>
      <xdr:col>5</xdr:col>
      <xdr:colOff>0</xdr:colOff>
      <xdr:row>1</xdr:row>
      <xdr:rowOff>2241</xdr:rowOff>
    </xdr:to>
    <xdr:grpSp>
      <xdr:nvGrpSpPr>
        <xdr:cNvPr id="14" name="Group 13">
          <a:extLst>
            <a:ext uri="{FF2B5EF4-FFF2-40B4-BE49-F238E27FC236}">
              <a16:creationId xmlns:a16="http://schemas.microsoft.com/office/drawing/2014/main" id="{00000000-0008-0000-0D00-00000E000000}"/>
            </a:ext>
          </a:extLst>
        </xdr:cNvPr>
        <xdr:cNvGrpSpPr>
          <a:grpSpLocks noChangeAspect="1"/>
        </xdr:cNvGrpSpPr>
      </xdr:nvGrpSpPr>
      <xdr:grpSpPr>
        <a:xfrm>
          <a:off x="9239250" y="142875"/>
          <a:ext cx="0" cy="640416"/>
          <a:chOff x="0" y="0"/>
          <a:chExt cx="12192000" cy="4033191"/>
        </a:xfrm>
        <a:solidFill>
          <a:srgbClr val="005B6C"/>
        </a:solidFill>
      </xdr:grpSpPr>
      <xdr:sp macro="" textlink="">
        <xdr:nvSpPr>
          <xdr:cNvPr id="15" name="Freeform 14">
            <a:extLst>
              <a:ext uri="{FF2B5EF4-FFF2-40B4-BE49-F238E27FC236}">
                <a16:creationId xmlns:a16="http://schemas.microsoft.com/office/drawing/2014/main" id="{00000000-0008-0000-0D00-00000F000000}"/>
              </a:ext>
            </a:extLst>
          </xdr:cNvPr>
          <xdr:cNvSpPr/>
        </xdr:nvSpPr>
        <xdr:spPr>
          <a:xfrm>
            <a:off x="11847512" y="0"/>
            <a:ext cx="344488" cy="338138"/>
          </a:xfrm>
          <a:custGeom>
            <a:avLst/>
            <a:gdLst>
              <a:gd name="connsiteX0" fmla="*/ 172531 w 344488"/>
              <a:gd name="connsiteY0" fmla="*/ 0 h 338138"/>
              <a:gd name="connsiteX1" fmla="*/ 344488 w 344488"/>
              <a:gd name="connsiteY1" fmla="*/ 167919 h 338138"/>
              <a:gd name="connsiteX2" fmla="*/ 172531 w 344488"/>
              <a:gd name="connsiteY2" fmla="*/ 338138 h 338138"/>
              <a:gd name="connsiteX3" fmla="*/ 0 w 344488"/>
              <a:gd name="connsiteY3" fmla="*/ 167919 h 338138"/>
              <a:gd name="connsiteX4" fmla="*/ 172531 w 344488"/>
              <a:gd name="connsiteY4" fmla="*/ 0 h 338138"/>
              <a:gd name="connsiteX5" fmla="*/ 172530 w 344488"/>
              <a:gd name="connsiteY5" fmla="*/ 33338 h 338138"/>
              <a:gd name="connsiteX6" fmla="*/ 42862 w 344488"/>
              <a:gd name="connsiteY6" fmla="*/ 167987 h 338138"/>
              <a:gd name="connsiteX7" fmla="*/ 173678 w 344488"/>
              <a:gd name="connsiteY7" fmla="*/ 303213 h 338138"/>
              <a:gd name="connsiteX8" fmla="*/ 301625 w 344488"/>
              <a:gd name="connsiteY8" fmla="*/ 169142 h 338138"/>
              <a:gd name="connsiteX9" fmla="*/ 172530 w 344488"/>
              <a:gd name="connsiteY9" fmla="*/ 33338 h 3381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344488" h="338138">
                <a:moveTo>
                  <a:pt x="172531" y="0"/>
                </a:moveTo>
                <a:cubicBezTo>
                  <a:pt x="269973" y="0"/>
                  <a:pt x="344488" y="74758"/>
                  <a:pt x="344488" y="167919"/>
                </a:cubicBezTo>
                <a:cubicBezTo>
                  <a:pt x="344488" y="263380"/>
                  <a:pt x="269973" y="338138"/>
                  <a:pt x="172531" y="338138"/>
                </a:cubicBezTo>
                <a:cubicBezTo>
                  <a:pt x="76808" y="338138"/>
                  <a:pt x="0" y="263380"/>
                  <a:pt x="0" y="167919"/>
                </a:cubicBezTo>
                <a:cubicBezTo>
                  <a:pt x="0" y="74758"/>
                  <a:pt x="76808" y="0"/>
                  <a:pt x="172531" y="0"/>
                </a:cubicBezTo>
                <a:close/>
                <a:moveTo>
                  <a:pt x="172530" y="33338"/>
                </a:moveTo>
                <a:cubicBezTo>
                  <a:pt x="97942" y="33338"/>
                  <a:pt x="42862" y="94017"/>
                  <a:pt x="42862" y="167987"/>
                </a:cubicBezTo>
                <a:cubicBezTo>
                  <a:pt x="42862" y="243112"/>
                  <a:pt x="97942" y="303213"/>
                  <a:pt x="173678" y="303213"/>
                </a:cubicBezTo>
                <a:cubicBezTo>
                  <a:pt x="247118" y="303213"/>
                  <a:pt x="301625" y="243112"/>
                  <a:pt x="301625" y="169142"/>
                </a:cubicBezTo>
                <a:cubicBezTo>
                  <a:pt x="301625" y="94017"/>
                  <a:pt x="247118" y="33338"/>
                  <a:pt x="172530" y="33338"/>
                </a:cubicBezTo>
                <a:close/>
              </a:path>
            </a:pathLst>
          </a:custGeom>
          <a:solidFill>
            <a:srgbClr val="00ADB6"/>
          </a:solid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16" name="Freeform 15">
            <a:extLst>
              <a:ext uri="{FF2B5EF4-FFF2-40B4-BE49-F238E27FC236}">
                <a16:creationId xmlns:a16="http://schemas.microsoft.com/office/drawing/2014/main" id="{00000000-0008-0000-0D00-000010000000}"/>
              </a:ext>
            </a:extLst>
          </xdr:cNvPr>
          <xdr:cNvSpPr/>
        </xdr:nvSpPr>
        <xdr:spPr>
          <a:xfrm>
            <a:off x="7774755" y="736"/>
            <a:ext cx="4365691" cy="4032455"/>
          </a:xfrm>
          <a:custGeom>
            <a:avLst/>
            <a:gdLst>
              <a:gd name="connsiteX0" fmla="*/ 2160547 w 4365691"/>
              <a:gd name="connsiteY0" fmla="*/ 24 h 4032455"/>
              <a:gd name="connsiteX1" fmla="*/ 2487304 w 4365691"/>
              <a:gd name="connsiteY1" fmla="*/ 22951 h 4032455"/>
              <a:gd name="connsiteX2" fmla="*/ 2949350 w 4365691"/>
              <a:gd name="connsiteY2" fmla="*/ 156919 h 4032455"/>
              <a:gd name="connsiteX3" fmla="*/ 3325407 w 4365691"/>
              <a:gd name="connsiteY3" fmla="*/ 385757 h 4032455"/>
              <a:gd name="connsiteX4" fmla="*/ 3620635 w 4365691"/>
              <a:gd name="connsiteY4" fmla="*/ 695091 h 4032455"/>
              <a:gd name="connsiteX5" fmla="*/ 3824142 w 4365691"/>
              <a:gd name="connsiteY5" fmla="*/ 1087220 h 4032455"/>
              <a:gd name="connsiteX6" fmla="*/ 3867710 w 4365691"/>
              <a:gd name="connsiteY6" fmla="*/ 1263736 h 4032455"/>
              <a:gd name="connsiteX7" fmla="*/ 3881468 w 4365691"/>
              <a:gd name="connsiteY7" fmla="*/ 1444852 h 4032455"/>
              <a:gd name="connsiteX8" fmla="*/ 3861977 w 4365691"/>
              <a:gd name="connsiteY8" fmla="*/ 1628267 h 4032455"/>
              <a:gd name="connsiteX9" fmla="*/ 3803504 w 4365691"/>
              <a:gd name="connsiteY9" fmla="*/ 1812832 h 4032455"/>
              <a:gd name="connsiteX10" fmla="*/ 3704904 w 4365691"/>
              <a:gd name="connsiteY10" fmla="*/ 1988198 h 4032455"/>
              <a:gd name="connsiteX11" fmla="*/ 3565029 w 4365691"/>
              <a:gd name="connsiteY11" fmla="*/ 2142865 h 4032455"/>
              <a:gd name="connsiteX12" fmla="*/ 3381586 w 4365691"/>
              <a:gd name="connsiteY12" fmla="*/ 2269359 h 4032455"/>
              <a:gd name="connsiteX13" fmla="*/ 3155723 w 4365691"/>
              <a:gd name="connsiteY13" fmla="*/ 2357329 h 4032455"/>
              <a:gd name="connsiteX14" fmla="*/ 2988332 w 4365691"/>
              <a:gd name="connsiteY14" fmla="*/ 2386077 h 4032455"/>
              <a:gd name="connsiteX15" fmla="*/ 2814634 w 4365691"/>
              <a:gd name="connsiteY15" fmla="*/ 2383203 h 4032455"/>
              <a:gd name="connsiteX16" fmla="*/ 2637498 w 4365691"/>
              <a:gd name="connsiteY16" fmla="*/ 2348129 h 4032455"/>
              <a:gd name="connsiteX17" fmla="*/ 2464374 w 4365691"/>
              <a:gd name="connsiteY17" fmla="*/ 2279708 h 4032455"/>
              <a:gd name="connsiteX18" fmla="*/ 2549216 w 4365691"/>
              <a:gd name="connsiteY18" fmla="*/ 2355604 h 4032455"/>
              <a:gd name="connsiteX19" fmla="*/ 2641510 w 4365691"/>
              <a:gd name="connsiteY19" fmla="*/ 2421726 h 4032455"/>
              <a:gd name="connsiteX20" fmla="*/ 2740684 w 4365691"/>
              <a:gd name="connsiteY20" fmla="*/ 2477498 h 4032455"/>
              <a:gd name="connsiteX21" fmla="*/ 2846164 w 4365691"/>
              <a:gd name="connsiteY21" fmla="*/ 2521770 h 4032455"/>
              <a:gd name="connsiteX22" fmla="*/ 3117314 w 4365691"/>
              <a:gd name="connsiteY22" fmla="*/ 2582717 h 4032455"/>
              <a:gd name="connsiteX23" fmla="*/ 3373561 w 4365691"/>
              <a:gd name="connsiteY23" fmla="*/ 2578692 h 4032455"/>
              <a:gd name="connsiteX24" fmla="*/ 3603438 w 4365691"/>
              <a:gd name="connsiteY24" fmla="*/ 2514871 h 4032455"/>
              <a:gd name="connsiteX25" fmla="*/ 3800065 w 4365691"/>
              <a:gd name="connsiteY25" fmla="*/ 2402752 h 4032455"/>
              <a:gd name="connsiteX26" fmla="*/ 3954845 w 4365691"/>
              <a:gd name="connsiteY26" fmla="*/ 2254984 h 4032455"/>
              <a:gd name="connsiteX27" fmla="*/ 4064910 w 4365691"/>
              <a:gd name="connsiteY27" fmla="*/ 2084793 h 4032455"/>
              <a:gd name="connsiteX28" fmla="*/ 4133701 w 4365691"/>
              <a:gd name="connsiteY28" fmla="*/ 1900228 h 4032455"/>
              <a:gd name="connsiteX29" fmla="*/ 4165230 w 4365691"/>
              <a:gd name="connsiteY29" fmla="*/ 1707613 h 4032455"/>
              <a:gd name="connsiteX30" fmla="*/ 4117077 w 4365691"/>
              <a:gd name="connsiteY30" fmla="*/ 1230388 h 4032455"/>
              <a:gd name="connsiteX31" fmla="*/ 3941086 w 4365691"/>
              <a:gd name="connsiteY31" fmla="*/ 822734 h 4032455"/>
              <a:gd name="connsiteX32" fmla="*/ 3668789 w 4365691"/>
              <a:gd name="connsiteY32" fmla="*/ 482352 h 4032455"/>
              <a:gd name="connsiteX33" fmla="*/ 3304197 w 4365691"/>
              <a:gd name="connsiteY33" fmla="*/ 210966 h 4032455"/>
              <a:gd name="connsiteX34" fmla="*/ 3276680 w 4365691"/>
              <a:gd name="connsiteY34" fmla="*/ 190267 h 4032455"/>
              <a:gd name="connsiteX35" fmla="*/ 3257190 w 4365691"/>
              <a:gd name="connsiteY35" fmla="*/ 165543 h 4032455"/>
              <a:gd name="connsiteX36" fmla="*/ 3248018 w 4365691"/>
              <a:gd name="connsiteY36" fmla="*/ 139670 h 4032455"/>
              <a:gd name="connsiteX37" fmla="*/ 3249737 w 4365691"/>
              <a:gd name="connsiteY37" fmla="*/ 116671 h 4032455"/>
              <a:gd name="connsiteX38" fmla="*/ 3264069 w 4365691"/>
              <a:gd name="connsiteY38" fmla="*/ 100572 h 4032455"/>
              <a:gd name="connsiteX39" fmla="*/ 3286426 w 4365691"/>
              <a:gd name="connsiteY39" fmla="*/ 93672 h 4032455"/>
              <a:gd name="connsiteX40" fmla="*/ 3313942 w 4365691"/>
              <a:gd name="connsiteY40" fmla="*/ 95972 h 4032455"/>
              <a:gd name="connsiteX41" fmla="*/ 3343752 w 4365691"/>
              <a:gd name="connsiteY41" fmla="*/ 108047 h 4032455"/>
              <a:gd name="connsiteX42" fmla="*/ 3747898 w 4365691"/>
              <a:gd name="connsiteY42" fmla="*/ 411055 h 4032455"/>
              <a:gd name="connsiteX43" fmla="*/ 4052298 w 4365691"/>
              <a:gd name="connsiteY43" fmla="*/ 787661 h 4032455"/>
              <a:gd name="connsiteX44" fmla="*/ 4256952 w 4365691"/>
              <a:gd name="connsiteY44" fmla="*/ 1241312 h 4032455"/>
              <a:gd name="connsiteX45" fmla="*/ 4326889 w 4365691"/>
              <a:gd name="connsiteY45" fmla="*/ 1782934 h 4032455"/>
              <a:gd name="connsiteX46" fmla="*/ 4298226 w 4365691"/>
              <a:gd name="connsiteY46" fmla="*/ 2015222 h 4032455"/>
              <a:gd name="connsiteX47" fmla="*/ 4225996 w 4365691"/>
              <a:gd name="connsiteY47" fmla="*/ 2241185 h 4032455"/>
              <a:gd name="connsiteX48" fmla="*/ 4103318 w 4365691"/>
              <a:gd name="connsiteY48" fmla="*/ 2456224 h 4032455"/>
              <a:gd name="connsiteX49" fmla="*/ 3924462 w 4365691"/>
              <a:gd name="connsiteY49" fmla="*/ 2648839 h 4032455"/>
              <a:gd name="connsiteX50" fmla="*/ 3690000 w 4365691"/>
              <a:gd name="connsiteY50" fmla="*/ 2802931 h 4032455"/>
              <a:gd name="connsiteX51" fmla="*/ 3408530 w 4365691"/>
              <a:gd name="connsiteY51" fmla="*/ 2896651 h 4032455"/>
              <a:gd name="connsiteX52" fmla="*/ 3088652 w 4365691"/>
              <a:gd name="connsiteY52" fmla="*/ 2917350 h 4032455"/>
              <a:gd name="connsiteX53" fmla="*/ 2744697 w 4365691"/>
              <a:gd name="connsiteY53" fmla="*/ 2851803 h 4032455"/>
              <a:gd name="connsiteX54" fmla="*/ 2223605 w 4365691"/>
              <a:gd name="connsiteY54" fmla="*/ 2526370 h 4032455"/>
              <a:gd name="connsiteX55" fmla="*/ 1908886 w 4365691"/>
              <a:gd name="connsiteY55" fmla="*/ 2012347 h 4032455"/>
              <a:gd name="connsiteX56" fmla="*/ 1846401 w 4365691"/>
              <a:gd name="connsiteY56" fmla="*/ 1456926 h 4032455"/>
              <a:gd name="connsiteX57" fmla="*/ 2015512 w 4365691"/>
              <a:gd name="connsiteY57" fmla="*/ 979701 h 4032455"/>
              <a:gd name="connsiteX58" fmla="*/ 2051628 w 4365691"/>
              <a:gd name="connsiteY58" fmla="*/ 927953 h 4032455"/>
              <a:gd name="connsiteX59" fmla="*/ 2090609 w 4365691"/>
              <a:gd name="connsiteY59" fmla="*/ 880231 h 4032455"/>
              <a:gd name="connsiteX60" fmla="*/ 2131884 w 4365691"/>
              <a:gd name="connsiteY60" fmla="*/ 836533 h 4032455"/>
              <a:gd name="connsiteX61" fmla="*/ 2174878 w 4365691"/>
              <a:gd name="connsiteY61" fmla="*/ 796860 h 4032455"/>
              <a:gd name="connsiteX62" fmla="*/ 2241376 w 4365691"/>
              <a:gd name="connsiteY62" fmla="*/ 745688 h 4032455"/>
              <a:gd name="connsiteX63" fmla="*/ 2310740 w 4365691"/>
              <a:gd name="connsiteY63" fmla="*/ 701990 h 4032455"/>
              <a:gd name="connsiteX64" fmla="*/ 2382971 w 4365691"/>
              <a:gd name="connsiteY64" fmla="*/ 665768 h 4032455"/>
              <a:gd name="connsiteX65" fmla="*/ 2456348 w 4365691"/>
              <a:gd name="connsiteY65" fmla="*/ 636444 h 4032455"/>
              <a:gd name="connsiteX66" fmla="*/ 2369786 w 4365691"/>
              <a:gd name="connsiteY66" fmla="*/ 645643 h 4032455"/>
              <a:gd name="connsiteX67" fmla="*/ 2282078 w 4365691"/>
              <a:gd name="connsiteY67" fmla="*/ 662893 h 4032455"/>
              <a:gd name="connsiteX68" fmla="*/ 2194942 w 4365691"/>
              <a:gd name="connsiteY68" fmla="*/ 688191 h 4032455"/>
              <a:gd name="connsiteX69" fmla="*/ 2107234 w 4365691"/>
              <a:gd name="connsiteY69" fmla="*/ 721539 h 4032455"/>
              <a:gd name="connsiteX70" fmla="*/ 2030417 w 4365691"/>
              <a:gd name="connsiteY70" fmla="*/ 758912 h 4032455"/>
              <a:gd name="connsiteX71" fmla="*/ 1954747 w 4365691"/>
              <a:gd name="connsiteY71" fmla="*/ 800885 h 4032455"/>
              <a:gd name="connsiteX72" fmla="*/ 1881370 w 4365691"/>
              <a:gd name="connsiteY72" fmla="*/ 848608 h 4032455"/>
              <a:gd name="connsiteX73" fmla="*/ 1810286 w 4365691"/>
              <a:gd name="connsiteY73" fmla="*/ 902080 h 4032455"/>
              <a:gd name="connsiteX74" fmla="*/ 1681303 w 4365691"/>
              <a:gd name="connsiteY74" fmla="*/ 1020524 h 4032455"/>
              <a:gd name="connsiteX75" fmla="*/ 1563212 w 4365691"/>
              <a:gd name="connsiteY75" fmla="*/ 1161391 h 4032455"/>
              <a:gd name="connsiteX76" fmla="*/ 1461745 w 4365691"/>
              <a:gd name="connsiteY76" fmla="*/ 1325258 h 4032455"/>
              <a:gd name="connsiteX77" fmla="*/ 1378050 w 4365691"/>
              <a:gd name="connsiteY77" fmla="*/ 1511548 h 4032455"/>
              <a:gd name="connsiteX78" fmla="*/ 1301806 w 4365691"/>
              <a:gd name="connsiteY78" fmla="*/ 1827207 h 4032455"/>
              <a:gd name="connsiteX79" fmla="*/ 1298367 w 4365691"/>
              <a:gd name="connsiteY79" fmla="*/ 2164714 h 4032455"/>
              <a:gd name="connsiteX80" fmla="*/ 1378623 w 4365691"/>
              <a:gd name="connsiteY80" fmla="*/ 2505671 h 4032455"/>
              <a:gd name="connsiteX81" fmla="*/ 1546014 w 4365691"/>
              <a:gd name="connsiteY81" fmla="*/ 2828229 h 4032455"/>
              <a:gd name="connsiteX82" fmla="*/ 2249402 w 4365691"/>
              <a:gd name="connsiteY82" fmla="*/ 3424473 h 4032455"/>
              <a:gd name="connsiteX83" fmla="*/ 3061708 w 4365691"/>
              <a:gd name="connsiteY83" fmla="*/ 3559591 h 4032455"/>
              <a:gd name="connsiteX84" fmla="*/ 3742739 w 4365691"/>
              <a:gd name="connsiteY84" fmla="*/ 3302580 h 4032455"/>
              <a:gd name="connsiteX85" fmla="*/ 4183002 w 4365691"/>
              <a:gd name="connsiteY85" fmla="*/ 2803506 h 4032455"/>
              <a:gd name="connsiteX86" fmla="*/ 4211664 w 4365691"/>
              <a:gd name="connsiteY86" fmla="*/ 2771307 h 4032455"/>
              <a:gd name="connsiteX87" fmla="*/ 4246633 w 4365691"/>
              <a:gd name="connsiteY87" fmla="*/ 2760383 h 4032455"/>
              <a:gd name="connsiteX88" fmla="*/ 4283895 w 4365691"/>
              <a:gd name="connsiteY88" fmla="*/ 2771307 h 4032455"/>
              <a:gd name="connsiteX89" fmla="*/ 4320584 w 4365691"/>
              <a:gd name="connsiteY89" fmla="*/ 2801781 h 4032455"/>
              <a:gd name="connsiteX90" fmla="*/ 4348100 w 4365691"/>
              <a:gd name="connsiteY90" fmla="*/ 2849503 h 4032455"/>
              <a:gd name="connsiteX91" fmla="*/ 4363004 w 4365691"/>
              <a:gd name="connsiteY91" fmla="*/ 2904125 h 4032455"/>
              <a:gd name="connsiteX92" fmla="*/ 4364724 w 4365691"/>
              <a:gd name="connsiteY92" fmla="*/ 2959898 h 4032455"/>
              <a:gd name="connsiteX93" fmla="*/ 4351540 w 4365691"/>
              <a:gd name="connsiteY93" fmla="*/ 3010495 h 4032455"/>
              <a:gd name="connsiteX94" fmla="*/ 3857391 w 4365691"/>
              <a:gd name="connsiteY94" fmla="*/ 3642387 h 4032455"/>
              <a:gd name="connsiteX95" fmla="*/ 3046230 w 4365691"/>
              <a:gd name="connsiteY95" fmla="*/ 4008068 h 4032455"/>
              <a:gd name="connsiteX96" fmla="*/ 2036723 w 4365691"/>
              <a:gd name="connsiteY96" fmla="*/ 3884449 h 4032455"/>
              <a:gd name="connsiteX97" fmla="*/ 1161358 w 4365691"/>
              <a:gd name="connsiteY97" fmla="*/ 3147338 h 4032455"/>
              <a:gd name="connsiteX98" fmla="*/ 957851 w 4365691"/>
              <a:gd name="connsiteY98" fmla="*/ 2726460 h 4032455"/>
              <a:gd name="connsiteX99" fmla="*/ 874729 w 4365691"/>
              <a:gd name="connsiteY99" fmla="*/ 2285458 h 4032455"/>
              <a:gd name="connsiteX100" fmla="*/ 901099 w 4365691"/>
              <a:gd name="connsiteY100" fmla="*/ 1855955 h 4032455"/>
              <a:gd name="connsiteX101" fmla="*/ 1021483 w 4365691"/>
              <a:gd name="connsiteY101" fmla="*/ 1463826 h 4032455"/>
              <a:gd name="connsiteX102" fmla="*/ 1208365 w 4365691"/>
              <a:gd name="connsiteY102" fmla="*/ 1132068 h 4032455"/>
              <a:gd name="connsiteX103" fmla="*/ 1439388 w 4365691"/>
              <a:gd name="connsiteY103" fmla="*/ 872181 h 4032455"/>
              <a:gd name="connsiteX104" fmla="*/ 1695634 w 4365691"/>
              <a:gd name="connsiteY104" fmla="*/ 677842 h 4032455"/>
              <a:gd name="connsiteX105" fmla="*/ 1966212 w 4365691"/>
              <a:gd name="connsiteY105" fmla="*/ 543874 h 4032455"/>
              <a:gd name="connsiteX106" fmla="*/ 2320486 w 4365691"/>
              <a:gd name="connsiteY106" fmla="*/ 460503 h 4032455"/>
              <a:gd name="connsiteX107" fmla="*/ 2654695 w 4365691"/>
              <a:gd name="connsiteY107" fmla="*/ 470853 h 4032455"/>
              <a:gd name="connsiteX108" fmla="*/ 2961962 w 4365691"/>
              <a:gd name="connsiteY108" fmla="*/ 556523 h 4032455"/>
              <a:gd name="connsiteX109" fmla="*/ 3213622 w 4365691"/>
              <a:gd name="connsiteY109" fmla="*/ 711765 h 4032455"/>
              <a:gd name="connsiteX110" fmla="*/ 3237699 w 4365691"/>
              <a:gd name="connsiteY110" fmla="*/ 737638 h 4032455"/>
              <a:gd name="connsiteX111" fmla="*/ 3252030 w 4365691"/>
              <a:gd name="connsiteY111" fmla="*/ 766962 h 4032455"/>
              <a:gd name="connsiteX112" fmla="*/ 3256616 w 4365691"/>
              <a:gd name="connsiteY112" fmla="*/ 796860 h 4032455"/>
              <a:gd name="connsiteX113" fmla="*/ 3248591 w 4365691"/>
              <a:gd name="connsiteY113" fmla="*/ 824459 h 4032455"/>
              <a:gd name="connsiteX114" fmla="*/ 3230246 w 4365691"/>
              <a:gd name="connsiteY114" fmla="*/ 844583 h 4032455"/>
              <a:gd name="connsiteX115" fmla="*/ 3203303 w 4365691"/>
              <a:gd name="connsiteY115" fmla="*/ 854357 h 4032455"/>
              <a:gd name="connsiteX116" fmla="*/ 3171774 w 4365691"/>
              <a:gd name="connsiteY116" fmla="*/ 853207 h 4032455"/>
              <a:gd name="connsiteX117" fmla="*/ 3138525 w 4365691"/>
              <a:gd name="connsiteY117" fmla="*/ 839983 h 4032455"/>
              <a:gd name="connsiteX118" fmla="*/ 2925273 w 4365691"/>
              <a:gd name="connsiteY118" fmla="*/ 769837 h 4032455"/>
              <a:gd name="connsiteX119" fmla="*/ 2677626 w 4365691"/>
              <a:gd name="connsiteY119" fmla="*/ 779611 h 4032455"/>
              <a:gd name="connsiteX120" fmla="*/ 2443736 w 4365691"/>
              <a:gd name="connsiteY120" fmla="*/ 881956 h 4032455"/>
              <a:gd name="connsiteX121" fmla="*/ 2256854 w 4365691"/>
              <a:gd name="connsiteY121" fmla="*/ 1087220 h 4032455"/>
              <a:gd name="connsiteX122" fmla="*/ 2223605 w 4365691"/>
              <a:gd name="connsiteY122" fmla="*/ 1151042 h 4032455"/>
              <a:gd name="connsiteX123" fmla="*/ 2193222 w 4365691"/>
              <a:gd name="connsiteY123" fmla="*/ 1220038 h 4032455"/>
              <a:gd name="connsiteX124" fmla="*/ 2169719 w 4365691"/>
              <a:gd name="connsiteY124" fmla="*/ 1338482 h 4032455"/>
              <a:gd name="connsiteX125" fmla="*/ 2186917 w 4365691"/>
              <a:gd name="connsiteY125" fmla="*/ 1523047 h 4032455"/>
              <a:gd name="connsiteX126" fmla="*/ 2252268 w 4365691"/>
              <a:gd name="connsiteY126" fmla="*/ 1675989 h 4032455"/>
              <a:gd name="connsiteX127" fmla="*/ 2353735 w 4365691"/>
              <a:gd name="connsiteY127" fmla="*/ 1814557 h 4032455"/>
              <a:gd name="connsiteX128" fmla="*/ 2483291 w 4365691"/>
              <a:gd name="connsiteY128" fmla="*/ 1932426 h 4032455"/>
              <a:gd name="connsiteX129" fmla="*/ 2631192 w 4365691"/>
              <a:gd name="connsiteY129" fmla="*/ 2021546 h 4032455"/>
              <a:gd name="connsiteX130" fmla="*/ 2787691 w 4365691"/>
              <a:gd name="connsiteY130" fmla="*/ 2075594 h 4032455"/>
              <a:gd name="connsiteX131" fmla="*/ 2947057 w 4365691"/>
              <a:gd name="connsiteY131" fmla="*/ 2094568 h 4032455"/>
              <a:gd name="connsiteX132" fmla="*/ 3101263 w 4365691"/>
              <a:gd name="connsiteY132" fmla="*/ 2079618 h 4032455"/>
              <a:gd name="connsiteX133" fmla="*/ 3280120 w 4365691"/>
              <a:gd name="connsiteY133" fmla="*/ 2020397 h 4032455"/>
              <a:gd name="connsiteX134" fmla="*/ 3429167 w 4365691"/>
              <a:gd name="connsiteY134" fmla="*/ 1929551 h 4032455"/>
              <a:gd name="connsiteX135" fmla="*/ 3546685 w 4365691"/>
              <a:gd name="connsiteY135" fmla="*/ 1813982 h 4032455"/>
              <a:gd name="connsiteX136" fmla="*/ 3632674 w 4365691"/>
              <a:gd name="connsiteY136" fmla="*/ 1679439 h 4032455"/>
              <a:gd name="connsiteX137" fmla="*/ 3685987 w 4365691"/>
              <a:gd name="connsiteY137" fmla="*/ 1534547 h 4032455"/>
              <a:gd name="connsiteX138" fmla="*/ 3707770 w 4365691"/>
              <a:gd name="connsiteY138" fmla="*/ 1386780 h 4032455"/>
              <a:gd name="connsiteX139" fmla="*/ 3702038 w 4365691"/>
              <a:gd name="connsiteY139" fmla="*/ 1239012 h 4032455"/>
              <a:gd name="connsiteX140" fmla="*/ 3669362 w 4365691"/>
              <a:gd name="connsiteY140" fmla="*/ 1092970 h 4032455"/>
              <a:gd name="connsiteX141" fmla="*/ 3498531 w 4365691"/>
              <a:gd name="connsiteY141" fmla="*/ 750288 h 4032455"/>
              <a:gd name="connsiteX142" fmla="*/ 3241712 w 4365691"/>
              <a:gd name="connsiteY142" fmla="*/ 479477 h 4032455"/>
              <a:gd name="connsiteX143" fmla="*/ 2911515 w 4365691"/>
              <a:gd name="connsiteY143" fmla="*/ 282262 h 4032455"/>
              <a:gd name="connsiteX144" fmla="*/ 2510808 w 4365691"/>
              <a:gd name="connsiteY144" fmla="*/ 173593 h 4032455"/>
              <a:gd name="connsiteX145" fmla="*/ 1938123 w 4365691"/>
              <a:gd name="connsiteY145" fmla="*/ 193717 h 4032455"/>
              <a:gd name="connsiteX146" fmla="*/ 1354546 w 4365691"/>
              <a:gd name="connsiteY146" fmla="*/ 412206 h 4032455"/>
              <a:gd name="connsiteX147" fmla="*/ 820269 w 4365691"/>
              <a:gd name="connsiteY147" fmla="*/ 883106 h 4032455"/>
              <a:gd name="connsiteX148" fmla="*/ 487206 w 4365691"/>
              <a:gd name="connsiteY148" fmla="*/ 1653566 h 4032455"/>
              <a:gd name="connsiteX149" fmla="*/ 458543 w 4365691"/>
              <a:gd name="connsiteY149" fmla="*/ 1720837 h 4032455"/>
              <a:gd name="connsiteX150" fmla="*/ 398924 w 4365691"/>
              <a:gd name="connsiteY150" fmla="*/ 1780634 h 4032455"/>
              <a:gd name="connsiteX151" fmla="*/ 316375 w 4365691"/>
              <a:gd name="connsiteY151" fmla="*/ 1826632 h 4032455"/>
              <a:gd name="connsiteX152" fmla="*/ 217775 w 4365691"/>
              <a:gd name="connsiteY152" fmla="*/ 1851355 h 4032455"/>
              <a:gd name="connsiteX153" fmla="*/ 122614 w 4365691"/>
              <a:gd name="connsiteY153" fmla="*/ 1847906 h 4032455"/>
              <a:gd name="connsiteX154" fmla="*/ 49810 w 4365691"/>
              <a:gd name="connsiteY154" fmla="*/ 1817432 h 4032455"/>
              <a:gd name="connsiteX155" fmla="*/ 7389 w 4365691"/>
              <a:gd name="connsiteY155" fmla="*/ 1765685 h 4032455"/>
              <a:gd name="connsiteX156" fmla="*/ 3376 w 4365691"/>
              <a:gd name="connsiteY156" fmla="*/ 1697838 h 4032455"/>
              <a:gd name="connsiteX157" fmla="*/ 473448 w 4365691"/>
              <a:gd name="connsiteY157" fmla="*/ 779036 h 4032455"/>
              <a:gd name="connsiteX158" fmla="*/ 1144160 w 4365691"/>
              <a:gd name="connsiteY158" fmla="*/ 251214 h 4032455"/>
              <a:gd name="connsiteX159" fmla="*/ 1835510 w 4365691"/>
              <a:gd name="connsiteY159" fmla="*/ 25826 h 4032455"/>
              <a:gd name="connsiteX160" fmla="*/ 2160547 w 4365691"/>
              <a:gd name="connsiteY160" fmla="*/ 24 h 4032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Lst>
            <a:rect l="l" t="t" r="r" b="b"/>
            <a:pathLst>
              <a:path w="4365691" h="4032455">
                <a:moveTo>
                  <a:pt x="2160547" y="24"/>
                </a:moveTo>
                <a:cubicBezTo>
                  <a:pt x="2269466" y="-480"/>
                  <a:pt x="2378672" y="7139"/>
                  <a:pt x="2487304" y="22951"/>
                </a:cubicBezTo>
                <a:cubicBezTo>
                  <a:pt x="2652976" y="47100"/>
                  <a:pt x="2808328" y="93672"/>
                  <a:pt x="2949350" y="156919"/>
                </a:cubicBezTo>
                <a:cubicBezTo>
                  <a:pt x="3086359" y="217866"/>
                  <a:pt x="3213049" y="295487"/>
                  <a:pt x="3325407" y="385757"/>
                </a:cubicBezTo>
                <a:cubicBezTo>
                  <a:pt x="3437192" y="476027"/>
                  <a:pt x="3537513" y="580097"/>
                  <a:pt x="3620635" y="695091"/>
                </a:cubicBezTo>
                <a:cubicBezTo>
                  <a:pt x="3705478" y="812384"/>
                  <a:pt x="3775415" y="944053"/>
                  <a:pt x="3824142" y="1087220"/>
                </a:cubicBezTo>
                <a:cubicBezTo>
                  <a:pt x="3843059" y="1145867"/>
                  <a:pt x="3858537" y="1205089"/>
                  <a:pt x="3867710" y="1263736"/>
                </a:cubicBezTo>
                <a:cubicBezTo>
                  <a:pt x="3877455" y="1324683"/>
                  <a:pt x="3882041" y="1385055"/>
                  <a:pt x="3881468" y="1444852"/>
                </a:cubicBezTo>
                <a:cubicBezTo>
                  <a:pt x="3880894" y="1506373"/>
                  <a:pt x="3874588" y="1567895"/>
                  <a:pt x="3861977" y="1628267"/>
                </a:cubicBezTo>
                <a:cubicBezTo>
                  <a:pt x="3848792" y="1690939"/>
                  <a:pt x="3829874" y="1752460"/>
                  <a:pt x="3803504" y="1812832"/>
                </a:cubicBezTo>
                <a:cubicBezTo>
                  <a:pt x="3777135" y="1874929"/>
                  <a:pt x="3743886" y="1933576"/>
                  <a:pt x="3704904" y="1988198"/>
                </a:cubicBezTo>
                <a:cubicBezTo>
                  <a:pt x="3664776" y="2044545"/>
                  <a:pt x="3617769" y="2096293"/>
                  <a:pt x="3565029" y="2142865"/>
                </a:cubicBezTo>
                <a:cubicBezTo>
                  <a:pt x="3509996" y="2191163"/>
                  <a:pt x="3448658" y="2233135"/>
                  <a:pt x="3381586" y="2269359"/>
                </a:cubicBezTo>
                <a:cubicBezTo>
                  <a:pt x="3312222" y="2306732"/>
                  <a:pt x="3236552" y="2336055"/>
                  <a:pt x="3155723" y="2357329"/>
                </a:cubicBezTo>
                <a:cubicBezTo>
                  <a:pt x="3101263" y="2372278"/>
                  <a:pt x="3045084" y="2381478"/>
                  <a:pt x="2988332" y="2386077"/>
                </a:cubicBezTo>
                <a:cubicBezTo>
                  <a:pt x="2931006" y="2390102"/>
                  <a:pt x="2872534" y="2389527"/>
                  <a:pt x="2814634" y="2383203"/>
                </a:cubicBezTo>
                <a:cubicBezTo>
                  <a:pt x="2755016" y="2376878"/>
                  <a:pt x="2695970" y="2365379"/>
                  <a:pt x="2637498" y="2348129"/>
                </a:cubicBezTo>
                <a:cubicBezTo>
                  <a:pt x="2578452" y="2330880"/>
                  <a:pt x="2520553" y="2308456"/>
                  <a:pt x="2464374" y="2279708"/>
                </a:cubicBezTo>
                <a:cubicBezTo>
                  <a:pt x="2491317" y="2306732"/>
                  <a:pt x="2519406" y="2332030"/>
                  <a:pt x="2549216" y="2355604"/>
                </a:cubicBezTo>
                <a:cubicBezTo>
                  <a:pt x="2578452" y="2379753"/>
                  <a:pt x="2609408" y="2401602"/>
                  <a:pt x="2641510" y="2421726"/>
                </a:cubicBezTo>
                <a:cubicBezTo>
                  <a:pt x="2673040" y="2442425"/>
                  <a:pt x="2706862" y="2460824"/>
                  <a:pt x="2740684" y="2477498"/>
                </a:cubicBezTo>
                <a:cubicBezTo>
                  <a:pt x="2775080" y="2494172"/>
                  <a:pt x="2810048" y="2509121"/>
                  <a:pt x="2846164" y="2521770"/>
                </a:cubicBezTo>
                <a:cubicBezTo>
                  <a:pt x="2936738" y="2553394"/>
                  <a:pt x="3027313" y="2573518"/>
                  <a:pt x="3117314" y="2582717"/>
                </a:cubicBezTo>
                <a:cubicBezTo>
                  <a:pt x="3205023" y="2591917"/>
                  <a:pt x="3290438" y="2590192"/>
                  <a:pt x="3373561" y="2578692"/>
                </a:cubicBezTo>
                <a:cubicBezTo>
                  <a:pt x="3453817" y="2566618"/>
                  <a:pt x="3531207" y="2545344"/>
                  <a:pt x="3603438" y="2514871"/>
                </a:cubicBezTo>
                <a:cubicBezTo>
                  <a:pt x="3674522" y="2485547"/>
                  <a:pt x="3739873" y="2448174"/>
                  <a:pt x="3800065" y="2402752"/>
                </a:cubicBezTo>
                <a:cubicBezTo>
                  <a:pt x="3859110" y="2359054"/>
                  <a:pt x="3910130" y="2309031"/>
                  <a:pt x="3954845" y="2254984"/>
                </a:cubicBezTo>
                <a:cubicBezTo>
                  <a:pt x="3998412" y="2202087"/>
                  <a:pt x="4034528" y="2145165"/>
                  <a:pt x="4064910" y="2084793"/>
                </a:cubicBezTo>
                <a:cubicBezTo>
                  <a:pt x="4094146" y="2026146"/>
                  <a:pt x="4117077" y="1964624"/>
                  <a:pt x="4133701" y="1900228"/>
                </a:cubicBezTo>
                <a:cubicBezTo>
                  <a:pt x="4150326" y="1838131"/>
                  <a:pt x="4160071" y="1773734"/>
                  <a:pt x="4165230" y="1707613"/>
                </a:cubicBezTo>
                <a:cubicBezTo>
                  <a:pt x="4176696" y="1542021"/>
                  <a:pt x="4158351" y="1381030"/>
                  <a:pt x="4117077" y="1230388"/>
                </a:cubicBezTo>
                <a:cubicBezTo>
                  <a:pt x="4078095" y="1086645"/>
                  <a:pt x="4017903" y="949227"/>
                  <a:pt x="3941086" y="822734"/>
                </a:cubicBezTo>
                <a:cubicBezTo>
                  <a:pt x="3866563" y="699690"/>
                  <a:pt x="3774842" y="584696"/>
                  <a:pt x="3668789" y="482352"/>
                </a:cubicBezTo>
                <a:cubicBezTo>
                  <a:pt x="3563883" y="380007"/>
                  <a:pt x="3441779" y="287437"/>
                  <a:pt x="3304197" y="210966"/>
                </a:cubicBezTo>
                <a:cubicBezTo>
                  <a:pt x="3293878" y="204641"/>
                  <a:pt x="3284133" y="198317"/>
                  <a:pt x="3276680" y="190267"/>
                </a:cubicBezTo>
                <a:cubicBezTo>
                  <a:pt x="3268655" y="182217"/>
                  <a:pt x="3261776" y="173593"/>
                  <a:pt x="3257190" y="165543"/>
                </a:cubicBezTo>
                <a:cubicBezTo>
                  <a:pt x="3252030" y="156919"/>
                  <a:pt x="3248591" y="148294"/>
                  <a:pt x="3248018" y="139670"/>
                </a:cubicBezTo>
                <a:cubicBezTo>
                  <a:pt x="3246298" y="131620"/>
                  <a:pt x="3246871" y="123571"/>
                  <a:pt x="3249737" y="116671"/>
                </a:cubicBezTo>
                <a:cubicBezTo>
                  <a:pt x="3252604" y="109771"/>
                  <a:pt x="3257763" y="104596"/>
                  <a:pt x="3264069" y="100572"/>
                </a:cubicBezTo>
                <a:cubicBezTo>
                  <a:pt x="3270948" y="95972"/>
                  <a:pt x="3277827" y="94247"/>
                  <a:pt x="3286426" y="93672"/>
                </a:cubicBezTo>
                <a:cubicBezTo>
                  <a:pt x="3295024" y="93097"/>
                  <a:pt x="3304197" y="93672"/>
                  <a:pt x="3313942" y="95972"/>
                </a:cubicBezTo>
                <a:cubicBezTo>
                  <a:pt x="3323114" y="98847"/>
                  <a:pt x="3334006" y="102872"/>
                  <a:pt x="3343752" y="108047"/>
                </a:cubicBezTo>
                <a:cubicBezTo>
                  <a:pt x="3495665" y="194867"/>
                  <a:pt x="3630380" y="297787"/>
                  <a:pt x="3747898" y="411055"/>
                </a:cubicBezTo>
                <a:cubicBezTo>
                  <a:pt x="3865416" y="524325"/>
                  <a:pt x="3968030" y="651968"/>
                  <a:pt x="4052298" y="787661"/>
                </a:cubicBezTo>
                <a:cubicBezTo>
                  <a:pt x="4139434" y="927953"/>
                  <a:pt x="4209372" y="1080895"/>
                  <a:pt x="4256952" y="1241312"/>
                </a:cubicBezTo>
                <a:cubicBezTo>
                  <a:pt x="4306825" y="1410928"/>
                  <a:pt x="4333195" y="1593194"/>
                  <a:pt x="4326889" y="1782934"/>
                </a:cubicBezTo>
                <a:cubicBezTo>
                  <a:pt x="4324023" y="1862280"/>
                  <a:pt x="4314851" y="1939901"/>
                  <a:pt x="4298226" y="2015222"/>
                </a:cubicBezTo>
                <a:cubicBezTo>
                  <a:pt x="4281602" y="2092843"/>
                  <a:pt x="4257525" y="2169314"/>
                  <a:pt x="4225996" y="2241185"/>
                </a:cubicBezTo>
                <a:cubicBezTo>
                  <a:pt x="4192747" y="2317081"/>
                  <a:pt x="4152619" y="2388952"/>
                  <a:pt x="4103318" y="2456224"/>
                </a:cubicBezTo>
                <a:cubicBezTo>
                  <a:pt x="4052298" y="2526370"/>
                  <a:pt x="3992680" y="2590767"/>
                  <a:pt x="3924462" y="2648839"/>
                </a:cubicBezTo>
                <a:cubicBezTo>
                  <a:pt x="3853378" y="2709786"/>
                  <a:pt x="3774268" y="2760958"/>
                  <a:pt x="3690000" y="2802931"/>
                </a:cubicBezTo>
                <a:cubicBezTo>
                  <a:pt x="3601718" y="2845479"/>
                  <a:pt x="3508276" y="2877102"/>
                  <a:pt x="3408530" y="2896651"/>
                </a:cubicBezTo>
                <a:cubicBezTo>
                  <a:pt x="3305916" y="2917350"/>
                  <a:pt x="3198717" y="2924824"/>
                  <a:pt x="3088652" y="2917350"/>
                </a:cubicBezTo>
                <a:cubicBezTo>
                  <a:pt x="2975720" y="2910450"/>
                  <a:pt x="2859922" y="2889176"/>
                  <a:pt x="2744697" y="2851803"/>
                </a:cubicBezTo>
                <a:cubicBezTo>
                  <a:pt x="2545203" y="2787407"/>
                  <a:pt x="2368640" y="2674712"/>
                  <a:pt x="2223605" y="2526370"/>
                </a:cubicBezTo>
                <a:cubicBezTo>
                  <a:pt x="2080291" y="2379178"/>
                  <a:pt x="1973091" y="2202087"/>
                  <a:pt x="1908886" y="2012347"/>
                </a:cubicBezTo>
                <a:cubicBezTo>
                  <a:pt x="1846401" y="1830081"/>
                  <a:pt x="1825191" y="1639766"/>
                  <a:pt x="1846401" y="1456926"/>
                </a:cubicBezTo>
                <a:cubicBezTo>
                  <a:pt x="1865892" y="1285010"/>
                  <a:pt x="1922645" y="1122293"/>
                  <a:pt x="2015512" y="979701"/>
                </a:cubicBezTo>
                <a:cubicBezTo>
                  <a:pt x="2026978" y="961877"/>
                  <a:pt x="2039016" y="944628"/>
                  <a:pt x="2051628" y="927953"/>
                </a:cubicBezTo>
                <a:cubicBezTo>
                  <a:pt x="2064240" y="911279"/>
                  <a:pt x="2077424" y="895755"/>
                  <a:pt x="2090609" y="880231"/>
                </a:cubicBezTo>
                <a:cubicBezTo>
                  <a:pt x="2103794" y="865282"/>
                  <a:pt x="2117552" y="850332"/>
                  <a:pt x="2131884" y="836533"/>
                </a:cubicBezTo>
                <a:cubicBezTo>
                  <a:pt x="2145642" y="823309"/>
                  <a:pt x="2159974" y="810085"/>
                  <a:pt x="2174878" y="796860"/>
                </a:cubicBezTo>
                <a:cubicBezTo>
                  <a:pt x="2196089" y="778461"/>
                  <a:pt x="2218446" y="761212"/>
                  <a:pt x="2241376" y="745688"/>
                </a:cubicBezTo>
                <a:cubicBezTo>
                  <a:pt x="2263733" y="729589"/>
                  <a:pt x="2287237" y="715214"/>
                  <a:pt x="2310740" y="701990"/>
                </a:cubicBezTo>
                <a:cubicBezTo>
                  <a:pt x="2334244" y="688766"/>
                  <a:pt x="2358321" y="676692"/>
                  <a:pt x="2382971" y="665768"/>
                </a:cubicBezTo>
                <a:cubicBezTo>
                  <a:pt x="2406474" y="654843"/>
                  <a:pt x="2431125" y="645068"/>
                  <a:pt x="2456348" y="636444"/>
                </a:cubicBezTo>
                <a:cubicBezTo>
                  <a:pt x="2427685" y="638744"/>
                  <a:pt x="2398449" y="641619"/>
                  <a:pt x="2369786" y="645643"/>
                </a:cubicBezTo>
                <a:cubicBezTo>
                  <a:pt x="2340550" y="650243"/>
                  <a:pt x="2311314" y="655993"/>
                  <a:pt x="2282078" y="662893"/>
                </a:cubicBezTo>
                <a:cubicBezTo>
                  <a:pt x="2252842" y="669793"/>
                  <a:pt x="2223605" y="678416"/>
                  <a:pt x="2194942" y="688191"/>
                </a:cubicBezTo>
                <a:cubicBezTo>
                  <a:pt x="2165133" y="697965"/>
                  <a:pt x="2136470" y="708890"/>
                  <a:pt x="2107234" y="721539"/>
                </a:cubicBezTo>
                <a:cubicBezTo>
                  <a:pt x="2081437" y="733039"/>
                  <a:pt x="2055641" y="745688"/>
                  <a:pt x="2030417" y="758912"/>
                </a:cubicBezTo>
                <a:cubicBezTo>
                  <a:pt x="2004621" y="772137"/>
                  <a:pt x="1979397" y="785936"/>
                  <a:pt x="1954747" y="800885"/>
                </a:cubicBezTo>
                <a:cubicBezTo>
                  <a:pt x="1930097" y="815834"/>
                  <a:pt x="1906020" y="831933"/>
                  <a:pt x="1881370" y="848608"/>
                </a:cubicBezTo>
                <a:cubicBezTo>
                  <a:pt x="1857293" y="865282"/>
                  <a:pt x="1833790" y="883106"/>
                  <a:pt x="1810286" y="902080"/>
                </a:cubicBezTo>
                <a:cubicBezTo>
                  <a:pt x="1764999" y="938303"/>
                  <a:pt x="1722004" y="977976"/>
                  <a:pt x="1681303" y="1020524"/>
                </a:cubicBezTo>
                <a:cubicBezTo>
                  <a:pt x="1638882" y="1064796"/>
                  <a:pt x="1599900" y="1111369"/>
                  <a:pt x="1563212" y="1161391"/>
                </a:cubicBezTo>
                <a:cubicBezTo>
                  <a:pt x="1526523" y="1213139"/>
                  <a:pt x="1491555" y="1267761"/>
                  <a:pt x="1461745" y="1325258"/>
                </a:cubicBezTo>
                <a:cubicBezTo>
                  <a:pt x="1429643" y="1383905"/>
                  <a:pt x="1401553" y="1446576"/>
                  <a:pt x="1378050" y="1511548"/>
                </a:cubicBezTo>
                <a:cubicBezTo>
                  <a:pt x="1340788" y="1613893"/>
                  <a:pt x="1315564" y="1719687"/>
                  <a:pt x="1301806" y="1827207"/>
                </a:cubicBezTo>
                <a:cubicBezTo>
                  <a:pt x="1287475" y="1939326"/>
                  <a:pt x="1286902" y="2052020"/>
                  <a:pt x="1298367" y="2164714"/>
                </a:cubicBezTo>
                <a:cubicBezTo>
                  <a:pt x="1310978" y="2280858"/>
                  <a:pt x="1337922" y="2395277"/>
                  <a:pt x="1378623" y="2505671"/>
                </a:cubicBezTo>
                <a:cubicBezTo>
                  <a:pt x="1419897" y="2618940"/>
                  <a:pt x="1476077" y="2727035"/>
                  <a:pt x="1546014" y="2828229"/>
                </a:cubicBezTo>
                <a:cubicBezTo>
                  <a:pt x="1732323" y="3099040"/>
                  <a:pt x="1976531" y="3300280"/>
                  <a:pt x="2249402" y="3424473"/>
                </a:cubicBezTo>
                <a:cubicBezTo>
                  <a:pt x="2514820" y="3545792"/>
                  <a:pt x="2793997" y="3588340"/>
                  <a:pt x="3061708" y="3559591"/>
                </a:cubicBezTo>
                <a:cubicBezTo>
                  <a:pt x="3312222" y="3531993"/>
                  <a:pt x="3544392" y="3443447"/>
                  <a:pt x="3742739" y="3302580"/>
                </a:cubicBezTo>
                <a:cubicBezTo>
                  <a:pt x="3923889" y="3174361"/>
                  <a:pt x="4073509" y="3005320"/>
                  <a:pt x="4183002" y="2803506"/>
                </a:cubicBezTo>
                <a:cubicBezTo>
                  <a:pt x="4191027" y="2789131"/>
                  <a:pt x="4200772" y="2778207"/>
                  <a:pt x="4211664" y="2771307"/>
                </a:cubicBezTo>
                <a:cubicBezTo>
                  <a:pt x="4221983" y="2763833"/>
                  <a:pt x="4234022" y="2760383"/>
                  <a:pt x="4246633" y="2760383"/>
                </a:cubicBezTo>
                <a:cubicBezTo>
                  <a:pt x="4258672" y="2760383"/>
                  <a:pt x="4271856" y="2763833"/>
                  <a:pt x="4283895" y="2771307"/>
                </a:cubicBezTo>
                <a:cubicBezTo>
                  <a:pt x="4296506" y="2777632"/>
                  <a:pt x="4308545" y="2787982"/>
                  <a:pt x="4320584" y="2801781"/>
                </a:cubicBezTo>
                <a:cubicBezTo>
                  <a:pt x="4331476" y="2815580"/>
                  <a:pt x="4340648" y="2832254"/>
                  <a:pt x="4348100" y="2849503"/>
                </a:cubicBezTo>
                <a:cubicBezTo>
                  <a:pt x="4355552" y="2866752"/>
                  <a:pt x="4360712" y="2885151"/>
                  <a:pt x="4363004" y="2904125"/>
                </a:cubicBezTo>
                <a:cubicBezTo>
                  <a:pt x="4365870" y="2922525"/>
                  <a:pt x="4366444" y="2942073"/>
                  <a:pt x="4364724" y="2959898"/>
                </a:cubicBezTo>
                <a:cubicBezTo>
                  <a:pt x="4363004" y="2977722"/>
                  <a:pt x="4358418" y="2995546"/>
                  <a:pt x="4351540" y="3010495"/>
                </a:cubicBezTo>
                <a:cubicBezTo>
                  <a:pt x="4232875" y="3258882"/>
                  <a:pt x="4065484" y="3473346"/>
                  <a:pt x="3857391" y="3642387"/>
                </a:cubicBezTo>
                <a:cubicBezTo>
                  <a:pt x="3625794" y="3829827"/>
                  <a:pt x="3349484" y="3957471"/>
                  <a:pt x="3046230" y="4008068"/>
                </a:cubicBezTo>
                <a:cubicBezTo>
                  <a:pt x="2716034" y="4063265"/>
                  <a:pt x="2368066" y="4025892"/>
                  <a:pt x="2036723" y="3884449"/>
                </a:cubicBezTo>
                <a:cubicBezTo>
                  <a:pt x="1692768" y="3738407"/>
                  <a:pt x="1387222" y="3489445"/>
                  <a:pt x="1161358" y="3147338"/>
                </a:cubicBezTo>
                <a:cubicBezTo>
                  <a:pt x="1073650" y="3015670"/>
                  <a:pt x="1006005" y="2874227"/>
                  <a:pt x="957851" y="2726460"/>
                </a:cubicBezTo>
                <a:cubicBezTo>
                  <a:pt x="910844" y="2582717"/>
                  <a:pt x="883328" y="2434375"/>
                  <a:pt x="874729" y="2285458"/>
                </a:cubicBezTo>
                <a:cubicBezTo>
                  <a:pt x="866130" y="2141140"/>
                  <a:pt x="875302" y="1997398"/>
                  <a:pt x="901099" y="1855955"/>
                </a:cubicBezTo>
                <a:cubicBezTo>
                  <a:pt x="926322" y="1721412"/>
                  <a:pt x="966450" y="1589744"/>
                  <a:pt x="1021483" y="1463826"/>
                </a:cubicBezTo>
                <a:cubicBezTo>
                  <a:pt x="1073076" y="1344232"/>
                  <a:pt x="1136135" y="1233263"/>
                  <a:pt x="1208365" y="1132068"/>
                </a:cubicBezTo>
                <a:cubicBezTo>
                  <a:pt x="1278303" y="1036048"/>
                  <a:pt x="1355119" y="949227"/>
                  <a:pt x="1439388" y="872181"/>
                </a:cubicBezTo>
                <a:cubicBezTo>
                  <a:pt x="1519071" y="798585"/>
                  <a:pt x="1605060" y="733614"/>
                  <a:pt x="1695634" y="677842"/>
                </a:cubicBezTo>
                <a:cubicBezTo>
                  <a:pt x="1782196" y="624944"/>
                  <a:pt x="1872771" y="580097"/>
                  <a:pt x="1966212" y="543874"/>
                </a:cubicBezTo>
                <a:cubicBezTo>
                  <a:pt x="2083730" y="498451"/>
                  <a:pt x="2202395" y="472002"/>
                  <a:pt x="2320486" y="460503"/>
                </a:cubicBezTo>
                <a:cubicBezTo>
                  <a:pt x="2432844" y="450153"/>
                  <a:pt x="2545776" y="454179"/>
                  <a:pt x="2654695" y="470853"/>
                </a:cubicBezTo>
                <a:cubicBezTo>
                  <a:pt x="2760175" y="486951"/>
                  <a:pt x="2862788" y="518575"/>
                  <a:pt x="2961962" y="556523"/>
                </a:cubicBezTo>
                <a:cubicBezTo>
                  <a:pt x="3055976" y="592171"/>
                  <a:pt x="3136805" y="649668"/>
                  <a:pt x="3213622" y="711765"/>
                </a:cubicBezTo>
                <a:cubicBezTo>
                  <a:pt x="3222794" y="719239"/>
                  <a:pt x="3230820" y="727864"/>
                  <a:pt x="3237699" y="737638"/>
                </a:cubicBezTo>
                <a:cubicBezTo>
                  <a:pt x="3244005" y="746838"/>
                  <a:pt x="3249164" y="756612"/>
                  <a:pt x="3252030" y="766962"/>
                </a:cubicBezTo>
                <a:cubicBezTo>
                  <a:pt x="3255470" y="776736"/>
                  <a:pt x="3256616" y="787086"/>
                  <a:pt x="3256616" y="796860"/>
                </a:cubicBezTo>
                <a:cubicBezTo>
                  <a:pt x="3255470" y="806635"/>
                  <a:pt x="3253177" y="815834"/>
                  <a:pt x="3248591" y="824459"/>
                </a:cubicBezTo>
                <a:cubicBezTo>
                  <a:pt x="3244005" y="833083"/>
                  <a:pt x="3237699" y="839408"/>
                  <a:pt x="3230246" y="844583"/>
                </a:cubicBezTo>
                <a:cubicBezTo>
                  <a:pt x="3222221" y="849757"/>
                  <a:pt x="3213049" y="853207"/>
                  <a:pt x="3203303" y="854357"/>
                </a:cubicBezTo>
                <a:cubicBezTo>
                  <a:pt x="3193558" y="856082"/>
                  <a:pt x="3182666" y="855507"/>
                  <a:pt x="3171774" y="853207"/>
                </a:cubicBezTo>
                <a:cubicBezTo>
                  <a:pt x="3160882" y="850907"/>
                  <a:pt x="3149990" y="845733"/>
                  <a:pt x="3138525" y="839983"/>
                </a:cubicBezTo>
                <a:cubicBezTo>
                  <a:pt x="3072600" y="805485"/>
                  <a:pt x="3002090" y="780761"/>
                  <a:pt x="2925273" y="769837"/>
                </a:cubicBezTo>
                <a:cubicBezTo>
                  <a:pt x="2841578" y="757762"/>
                  <a:pt x="2758455" y="761787"/>
                  <a:pt x="2677626" y="779611"/>
                </a:cubicBezTo>
                <a:cubicBezTo>
                  <a:pt x="2594503" y="798010"/>
                  <a:pt x="2514820" y="832508"/>
                  <a:pt x="2443736" y="881956"/>
                </a:cubicBezTo>
                <a:cubicBezTo>
                  <a:pt x="2369786" y="933703"/>
                  <a:pt x="2305581" y="1002125"/>
                  <a:pt x="2256854" y="1087220"/>
                </a:cubicBezTo>
                <a:cubicBezTo>
                  <a:pt x="2245389" y="1107344"/>
                  <a:pt x="2233924" y="1128618"/>
                  <a:pt x="2223605" y="1151042"/>
                </a:cubicBezTo>
                <a:cubicBezTo>
                  <a:pt x="2212140" y="1173466"/>
                  <a:pt x="2202395" y="1196464"/>
                  <a:pt x="2193222" y="1220038"/>
                </a:cubicBezTo>
                <a:cubicBezTo>
                  <a:pt x="2184624" y="1244187"/>
                  <a:pt x="2170866" y="1308009"/>
                  <a:pt x="2169719" y="1338482"/>
                </a:cubicBezTo>
                <a:cubicBezTo>
                  <a:pt x="2168572" y="1391379"/>
                  <a:pt x="2171439" y="1471300"/>
                  <a:pt x="2186917" y="1523047"/>
                </a:cubicBezTo>
                <a:cubicBezTo>
                  <a:pt x="2201822" y="1575945"/>
                  <a:pt x="2223605" y="1627117"/>
                  <a:pt x="2252268" y="1675989"/>
                </a:cubicBezTo>
                <a:cubicBezTo>
                  <a:pt x="2280931" y="1724862"/>
                  <a:pt x="2314753" y="1771435"/>
                  <a:pt x="2353735" y="1814557"/>
                </a:cubicBezTo>
                <a:cubicBezTo>
                  <a:pt x="2392716" y="1857680"/>
                  <a:pt x="2436857" y="1897353"/>
                  <a:pt x="2483291" y="1932426"/>
                </a:cubicBezTo>
                <a:cubicBezTo>
                  <a:pt x="2530298" y="1968074"/>
                  <a:pt x="2579598" y="1997398"/>
                  <a:pt x="2631192" y="2021546"/>
                </a:cubicBezTo>
                <a:cubicBezTo>
                  <a:pt x="2681638" y="2045120"/>
                  <a:pt x="2734378" y="2063519"/>
                  <a:pt x="2787691" y="2075594"/>
                </a:cubicBezTo>
                <a:cubicBezTo>
                  <a:pt x="2841004" y="2087668"/>
                  <a:pt x="2893744" y="2093993"/>
                  <a:pt x="2947057" y="2094568"/>
                </a:cubicBezTo>
                <a:cubicBezTo>
                  <a:pt x="2999224" y="2095143"/>
                  <a:pt x="3050817" y="2090543"/>
                  <a:pt x="3101263" y="2079618"/>
                </a:cubicBezTo>
                <a:cubicBezTo>
                  <a:pt x="3164895" y="2066394"/>
                  <a:pt x="3225087" y="2046270"/>
                  <a:pt x="3280120" y="2020397"/>
                </a:cubicBezTo>
                <a:cubicBezTo>
                  <a:pt x="3334580" y="1995098"/>
                  <a:pt x="3383880" y="1965199"/>
                  <a:pt x="3429167" y="1929551"/>
                </a:cubicBezTo>
                <a:cubicBezTo>
                  <a:pt x="3472734" y="1895628"/>
                  <a:pt x="3512290" y="1856530"/>
                  <a:pt x="3546685" y="1813982"/>
                </a:cubicBezTo>
                <a:cubicBezTo>
                  <a:pt x="3579934" y="1772584"/>
                  <a:pt x="3608597" y="1727737"/>
                  <a:pt x="3632674" y="1679439"/>
                </a:cubicBezTo>
                <a:cubicBezTo>
                  <a:pt x="3655604" y="1632292"/>
                  <a:pt x="3673375" y="1583994"/>
                  <a:pt x="3685987" y="1534547"/>
                </a:cubicBezTo>
                <a:cubicBezTo>
                  <a:pt x="3698025" y="1486249"/>
                  <a:pt x="3705478" y="1436227"/>
                  <a:pt x="3707770" y="1386780"/>
                </a:cubicBezTo>
                <a:cubicBezTo>
                  <a:pt x="3710637" y="1337907"/>
                  <a:pt x="3708917" y="1288460"/>
                  <a:pt x="3702038" y="1239012"/>
                </a:cubicBezTo>
                <a:cubicBezTo>
                  <a:pt x="3695159" y="1190140"/>
                  <a:pt x="3684267" y="1141842"/>
                  <a:pt x="3669362" y="1092970"/>
                </a:cubicBezTo>
                <a:cubicBezTo>
                  <a:pt x="3630380" y="968201"/>
                  <a:pt x="3571335" y="853207"/>
                  <a:pt x="3498531" y="750288"/>
                </a:cubicBezTo>
                <a:cubicBezTo>
                  <a:pt x="3426301" y="649093"/>
                  <a:pt x="3339166" y="557673"/>
                  <a:pt x="3241712" y="479477"/>
                </a:cubicBezTo>
                <a:cubicBezTo>
                  <a:pt x="3143111" y="401281"/>
                  <a:pt x="3031899" y="334009"/>
                  <a:pt x="2911515" y="282262"/>
                </a:cubicBezTo>
                <a:cubicBezTo>
                  <a:pt x="2788838" y="228790"/>
                  <a:pt x="2654122" y="191417"/>
                  <a:pt x="2510808" y="173593"/>
                </a:cubicBezTo>
                <a:cubicBezTo>
                  <a:pt x="2317620" y="150019"/>
                  <a:pt x="2125005" y="157494"/>
                  <a:pt x="1938123" y="193717"/>
                </a:cubicBezTo>
                <a:cubicBezTo>
                  <a:pt x="1735189" y="232240"/>
                  <a:pt x="1537415" y="305836"/>
                  <a:pt x="1354546" y="412206"/>
                </a:cubicBezTo>
                <a:cubicBezTo>
                  <a:pt x="1152759" y="529500"/>
                  <a:pt x="969316" y="687616"/>
                  <a:pt x="820269" y="883106"/>
                </a:cubicBezTo>
                <a:cubicBezTo>
                  <a:pt x="655744" y="1099295"/>
                  <a:pt x="535933" y="1359756"/>
                  <a:pt x="487206" y="1653566"/>
                </a:cubicBezTo>
                <a:cubicBezTo>
                  <a:pt x="483767" y="1676564"/>
                  <a:pt x="474021" y="1699563"/>
                  <a:pt x="458543" y="1720837"/>
                </a:cubicBezTo>
                <a:cubicBezTo>
                  <a:pt x="443639" y="1742686"/>
                  <a:pt x="423001" y="1762810"/>
                  <a:pt x="398924" y="1780634"/>
                </a:cubicBezTo>
                <a:cubicBezTo>
                  <a:pt x="374848" y="1798458"/>
                  <a:pt x="346758" y="1814557"/>
                  <a:pt x="316375" y="1826632"/>
                </a:cubicBezTo>
                <a:cubicBezTo>
                  <a:pt x="285419" y="1838706"/>
                  <a:pt x="251597" y="1847331"/>
                  <a:pt x="217775" y="1851355"/>
                </a:cubicBezTo>
                <a:cubicBezTo>
                  <a:pt x="182806" y="1855380"/>
                  <a:pt x="150704" y="1853655"/>
                  <a:pt x="122614" y="1847906"/>
                </a:cubicBezTo>
                <a:cubicBezTo>
                  <a:pt x="93951" y="1842156"/>
                  <a:pt x="69301" y="1831231"/>
                  <a:pt x="49810" y="1817432"/>
                </a:cubicBezTo>
                <a:cubicBezTo>
                  <a:pt x="29746" y="1803633"/>
                  <a:pt x="15988" y="1785809"/>
                  <a:pt x="7389" y="1765685"/>
                </a:cubicBezTo>
                <a:cubicBezTo>
                  <a:pt x="-636" y="1745561"/>
                  <a:pt x="-2356" y="1722562"/>
                  <a:pt x="3376" y="1697838"/>
                </a:cubicBezTo>
                <a:cubicBezTo>
                  <a:pt x="86499" y="1340782"/>
                  <a:pt x="255610" y="1030298"/>
                  <a:pt x="473448" y="779036"/>
                </a:cubicBezTo>
                <a:cubicBezTo>
                  <a:pt x="666636" y="554798"/>
                  <a:pt x="898232" y="378857"/>
                  <a:pt x="1144160" y="251214"/>
                </a:cubicBezTo>
                <a:cubicBezTo>
                  <a:pt x="1364865" y="137370"/>
                  <a:pt x="1599327" y="62049"/>
                  <a:pt x="1835510" y="25826"/>
                </a:cubicBezTo>
                <a:cubicBezTo>
                  <a:pt x="1942996" y="9152"/>
                  <a:pt x="2051628" y="527"/>
                  <a:pt x="2160547" y="24"/>
                </a:cubicBezTo>
                <a:close/>
              </a:path>
            </a:pathLst>
          </a:custGeom>
          <a:solidFill>
            <a:srgbClr val="00B6C9"/>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17" name="Freeform 16">
            <a:extLst>
              <a:ext uri="{FF2B5EF4-FFF2-40B4-BE49-F238E27FC236}">
                <a16:creationId xmlns:a16="http://schemas.microsoft.com/office/drawing/2014/main" id="{00000000-0008-0000-0D00-000011000000}"/>
              </a:ext>
            </a:extLst>
          </xdr:cNvPr>
          <xdr:cNvSpPr/>
        </xdr:nvSpPr>
        <xdr:spPr>
          <a:xfrm>
            <a:off x="11955462" y="82551"/>
            <a:ext cx="146050" cy="174624"/>
          </a:xfrm>
          <a:custGeom>
            <a:avLst/>
            <a:gdLst>
              <a:gd name="connsiteX0" fmla="*/ 63648 w 146050"/>
              <a:gd name="connsiteY0" fmla="*/ 0 h 174624"/>
              <a:gd name="connsiteX1" fmla="*/ 121614 w 146050"/>
              <a:gd name="connsiteY1" fmla="*/ 12720 h 174624"/>
              <a:gd name="connsiteX2" fmla="*/ 137526 w 146050"/>
              <a:gd name="connsiteY2" fmla="*/ 49728 h 174624"/>
              <a:gd name="connsiteX3" fmla="*/ 103428 w 146050"/>
              <a:gd name="connsiteY3" fmla="*/ 89046 h 174624"/>
              <a:gd name="connsiteX4" fmla="*/ 103428 w 146050"/>
              <a:gd name="connsiteY4" fmla="*/ 90782 h 174624"/>
              <a:gd name="connsiteX5" fmla="*/ 133548 w 146050"/>
              <a:gd name="connsiteY5" fmla="*/ 132414 h 174624"/>
              <a:gd name="connsiteX6" fmla="*/ 146050 w 146050"/>
              <a:gd name="connsiteY6" fmla="*/ 174624 h 174624"/>
              <a:gd name="connsiteX7" fmla="*/ 104565 w 146050"/>
              <a:gd name="connsiteY7" fmla="*/ 174624 h 174624"/>
              <a:gd name="connsiteX8" fmla="*/ 90926 w 146050"/>
              <a:gd name="connsiteY8" fmla="*/ 132993 h 174624"/>
              <a:gd name="connsiteX9" fmla="*/ 56829 w 146050"/>
              <a:gd name="connsiteY9" fmla="*/ 106393 h 174624"/>
              <a:gd name="connsiteX10" fmla="*/ 38644 w 146050"/>
              <a:gd name="connsiteY10" fmla="*/ 106393 h 174624"/>
              <a:gd name="connsiteX11" fmla="*/ 38644 w 146050"/>
              <a:gd name="connsiteY11" fmla="*/ 174624 h 174624"/>
              <a:gd name="connsiteX12" fmla="*/ 0 w 146050"/>
              <a:gd name="connsiteY12" fmla="*/ 174624 h 174624"/>
              <a:gd name="connsiteX13" fmla="*/ 0 w 146050"/>
              <a:gd name="connsiteY13" fmla="*/ 5204 h 174624"/>
              <a:gd name="connsiteX14" fmla="*/ 63648 w 146050"/>
              <a:gd name="connsiteY14" fmla="*/ 0 h 174624"/>
              <a:gd name="connsiteX15" fmla="*/ 61046 w 146050"/>
              <a:gd name="connsiteY15" fmla="*/ 28575 h 174624"/>
              <a:gd name="connsiteX16" fmla="*/ 39687 w 146050"/>
              <a:gd name="connsiteY16" fmla="*/ 30812 h 174624"/>
              <a:gd name="connsiteX17" fmla="*/ 39687 w 146050"/>
              <a:gd name="connsiteY17" fmla="*/ 77787 h 174624"/>
              <a:gd name="connsiteX18" fmla="*/ 58160 w 146050"/>
              <a:gd name="connsiteY18" fmla="*/ 77787 h 174624"/>
              <a:gd name="connsiteX19" fmla="*/ 96837 w 146050"/>
              <a:gd name="connsiteY19" fmla="*/ 53741 h 174624"/>
              <a:gd name="connsiteX20" fmla="*/ 61046 w 146050"/>
              <a:gd name="connsiteY20" fmla="*/ 28575 h 1746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46050" h="174624">
                <a:moveTo>
                  <a:pt x="63648" y="0"/>
                </a:moveTo>
                <a:cubicBezTo>
                  <a:pt x="95472" y="0"/>
                  <a:pt x="109111" y="5204"/>
                  <a:pt x="121614" y="12720"/>
                </a:cubicBezTo>
                <a:cubicBezTo>
                  <a:pt x="130706" y="19659"/>
                  <a:pt x="137526" y="32959"/>
                  <a:pt x="137526" y="49728"/>
                </a:cubicBezTo>
                <a:cubicBezTo>
                  <a:pt x="137526" y="68231"/>
                  <a:pt x="123318" y="82686"/>
                  <a:pt x="103428" y="89046"/>
                </a:cubicBezTo>
                <a:cubicBezTo>
                  <a:pt x="103428" y="89046"/>
                  <a:pt x="103428" y="89046"/>
                  <a:pt x="103428" y="90782"/>
                </a:cubicBezTo>
                <a:cubicBezTo>
                  <a:pt x="119340" y="97142"/>
                  <a:pt x="129001" y="109285"/>
                  <a:pt x="133548" y="132414"/>
                </a:cubicBezTo>
                <a:cubicBezTo>
                  <a:pt x="138662" y="157855"/>
                  <a:pt x="142072" y="168265"/>
                  <a:pt x="146050" y="174624"/>
                </a:cubicBezTo>
                <a:cubicBezTo>
                  <a:pt x="146050" y="174624"/>
                  <a:pt x="146050" y="174624"/>
                  <a:pt x="104565" y="174624"/>
                </a:cubicBezTo>
                <a:cubicBezTo>
                  <a:pt x="99450" y="168265"/>
                  <a:pt x="96041" y="152651"/>
                  <a:pt x="90926" y="132993"/>
                </a:cubicBezTo>
                <a:cubicBezTo>
                  <a:pt x="88085" y="114489"/>
                  <a:pt x="77855" y="106393"/>
                  <a:pt x="56829" y="106393"/>
                </a:cubicBezTo>
                <a:cubicBezTo>
                  <a:pt x="56829" y="106393"/>
                  <a:pt x="56829" y="106393"/>
                  <a:pt x="38644" y="106393"/>
                </a:cubicBezTo>
                <a:lnTo>
                  <a:pt x="38644" y="174624"/>
                </a:lnTo>
                <a:cubicBezTo>
                  <a:pt x="38644" y="174624"/>
                  <a:pt x="38644" y="174624"/>
                  <a:pt x="0" y="174624"/>
                </a:cubicBezTo>
                <a:cubicBezTo>
                  <a:pt x="0" y="174624"/>
                  <a:pt x="0" y="174624"/>
                  <a:pt x="0" y="5204"/>
                </a:cubicBezTo>
                <a:cubicBezTo>
                  <a:pt x="15344" y="2312"/>
                  <a:pt x="36370" y="0"/>
                  <a:pt x="63648" y="0"/>
                </a:cubicBezTo>
                <a:close/>
                <a:moveTo>
                  <a:pt x="61046" y="28575"/>
                </a:moveTo>
                <a:cubicBezTo>
                  <a:pt x="50655" y="28575"/>
                  <a:pt x="43728" y="29694"/>
                  <a:pt x="39687" y="30812"/>
                </a:cubicBezTo>
                <a:lnTo>
                  <a:pt x="39687" y="77787"/>
                </a:lnTo>
                <a:cubicBezTo>
                  <a:pt x="39687" y="77787"/>
                  <a:pt x="39687" y="77787"/>
                  <a:pt x="58160" y="77787"/>
                </a:cubicBezTo>
                <a:cubicBezTo>
                  <a:pt x="79519" y="77787"/>
                  <a:pt x="96837" y="70518"/>
                  <a:pt x="96837" y="53741"/>
                </a:cubicBezTo>
                <a:cubicBezTo>
                  <a:pt x="96837" y="38640"/>
                  <a:pt x="85869" y="28575"/>
                  <a:pt x="61046" y="28575"/>
                </a:cubicBezTo>
                <a:close/>
              </a:path>
            </a:pathLst>
          </a:custGeom>
          <a:solidFill>
            <a:srgbClr val="00ADB6"/>
          </a:solid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18" name="Freeform 17">
            <a:extLst>
              <a:ext uri="{FF2B5EF4-FFF2-40B4-BE49-F238E27FC236}">
                <a16:creationId xmlns:a16="http://schemas.microsoft.com/office/drawing/2014/main" id="{00000000-0008-0000-0D00-000012000000}"/>
              </a:ext>
            </a:extLst>
          </xdr:cNvPr>
          <xdr:cNvSpPr/>
        </xdr:nvSpPr>
        <xdr:spPr>
          <a:xfrm>
            <a:off x="6813549" y="2330450"/>
            <a:ext cx="346075" cy="336550"/>
          </a:xfrm>
          <a:custGeom>
            <a:avLst/>
            <a:gdLst>
              <a:gd name="connsiteX0" fmla="*/ 172176 w 346075"/>
              <a:gd name="connsiteY0" fmla="*/ 0 h 336550"/>
              <a:gd name="connsiteX1" fmla="*/ 346075 w 346075"/>
              <a:gd name="connsiteY1" fmla="*/ 167126 h 336550"/>
              <a:gd name="connsiteX2" fmla="*/ 172176 w 346075"/>
              <a:gd name="connsiteY2" fmla="*/ 336550 h 336550"/>
              <a:gd name="connsiteX3" fmla="*/ 0 w 346075"/>
              <a:gd name="connsiteY3" fmla="*/ 167126 h 336550"/>
              <a:gd name="connsiteX4" fmla="*/ 172176 w 346075"/>
              <a:gd name="connsiteY4" fmla="*/ 0 h 3365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46075" h="336550">
                <a:moveTo>
                  <a:pt x="172176" y="0"/>
                </a:moveTo>
                <a:cubicBezTo>
                  <a:pt x="268021" y="0"/>
                  <a:pt x="346075" y="73513"/>
                  <a:pt x="346075" y="167126"/>
                </a:cubicBezTo>
                <a:cubicBezTo>
                  <a:pt x="346075" y="260740"/>
                  <a:pt x="268021" y="336550"/>
                  <a:pt x="172176" y="336550"/>
                </a:cubicBezTo>
                <a:cubicBezTo>
                  <a:pt x="78627" y="336550"/>
                  <a:pt x="0" y="260740"/>
                  <a:pt x="0" y="167126"/>
                </a:cubicBezTo>
                <a:cubicBezTo>
                  <a:pt x="0" y="75810"/>
                  <a:pt x="78627" y="0"/>
                  <a:pt x="172176" y="0"/>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19" name="Freeform 18">
            <a:extLst>
              <a:ext uri="{FF2B5EF4-FFF2-40B4-BE49-F238E27FC236}">
                <a16:creationId xmlns:a16="http://schemas.microsoft.com/office/drawing/2014/main" id="{00000000-0008-0000-0D00-000013000000}"/>
              </a:ext>
            </a:extLst>
          </xdr:cNvPr>
          <xdr:cNvSpPr/>
        </xdr:nvSpPr>
        <xdr:spPr>
          <a:xfrm>
            <a:off x="0" y="2419350"/>
            <a:ext cx="1778000" cy="1468438"/>
          </a:xfrm>
          <a:custGeom>
            <a:avLst/>
            <a:gdLst>
              <a:gd name="connsiteX0" fmla="*/ 226333 w 1778000"/>
              <a:gd name="connsiteY0" fmla="*/ 0 h 1468438"/>
              <a:gd name="connsiteX1" fmla="*/ 556950 w 1778000"/>
              <a:gd name="connsiteY1" fmla="*/ 0 h 1468438"/>
              <a:gd name="connsiteX2" fmla="*/ 802192 w 1778000"/>
              <a:gd name="connsiteY2" fmla="*/ 754638 h 1468438"/>
              <a:gd name="connsiteX3" fmla="*/ 882411 w 1778000"/>
              <a:gd name="connsiteY3" fmla="*/ 1063511 h 1468438"/>
              <a:gd name="connsiteX4" fmla="*/ 886995 w 1778000"/>
              <a:gd name="connsiteY4" fmla="*/ 1063511 h 1468438"/>
              <a:gd name="connsiteX5" fmla="*/ 969506 w 1778000"/>
              <a:gd name="connsiteY5" fmla="*/ 759240 h 1468438"/>
              <a:gd name="connsiteX6" fmla="*/ 1221623 w 1778000"/>
              <a:gd name="connsiteY6" fmla="*/ 0 h 1468438"/>
              <a:gd name="connsiteX7" fmla="*/ 1549375 w 1778000"/>
              <a:gd name="connsiteY7" fmla="*/ 0 h 1468438"/>
              <a:gd name="connsiteX8" fmla="*/ 1778000 w 1778000"/>
              <a:gd name="connsiteY8" fmla="*/ 1468438 h 1468438"/>
              <a:gd name="connsiteX9" fmla="*/ 1480043 w 1778000"/>
              <a:gd name="connsiteY9" fmla="*/ 1468438 h 1468438"/>
              <a:gd name="connsiteX10" fmla="*/ 1375758 w 1778000"/>
              <a:gd name="connsiteY10" fmla="*/ 767867 h 1468438"/>
              <a:gd name="connsiteX11" fmla="*/ 1330492 w 1778000"/>
              <a:gd name="connsiteY11" fmla="*/ 417582 h 1468438"/>
              <a:gd name="connsiteX12" fmla="*/ 1325908 w 1778000"/>
              <a:gd name="connsiteY12" fmla="*/ 417582 h 1468438"/>
              <a:gd name="connsiteX13" fmla="*/ 1245116 w 1778000"/>
              <a:gd name="connsiteY13" fmla="*/ 731056 h 1468438"/>
              <a:gd name="connsiteX14" fmla="*/ 1012480 w 1778000"/>
              <a:gd name="connsiteY14" fmla="*/ 1468438 h 1468438"/>
              <a:gd name="connsiteX15" fmla="*/ 732859 w 1778000"/>
              <a:gd name="connsiteY15" fmla="*/ 1468438 h 1468438"/>
              <a:gd name="connsiteX16" fmla="*/ 508819 w 1778000"/>
              <a:gd name="connsiteY16" fmla="*/ 787423 h 1468438"/>
              <a:gd name="connsiteX17" fmla="*/ 415421 w 1778000"/>
              <a:gd name="connsiteY17" fmla="*/ 417582 h 1468438"/>
              <a:gd name="connsiteX18" fmla="*/ 410837 w 1778000"/>
              <a:gd name="connsiteY18" fmla="*/ 417582 h 1468438"/>
              <a:gd name="connsiteX19" fmla="*/ 369581 w 1778000"/>
              <a:gd name="connsiteY19" fmla="*/ 792025 h 1468438"/>
              <a:gd name="connsiteX20" fmla="*/ 287070 w 1778000"/>
              <a:gd name="connsiteY20" fmla="*/ 1468438 h 1468438"/>
              <a:gd name="connsiteX21" fmla="*/ 0 w 1778000"/>
              <a:gd name="connsiteY21" fmla="*/ 1468438 h 1468438"/>
              <a:gd name="connsiteX22" fmla="*/ 226333 w 1778000"/>
              <a:gd name="connsiteY22" fmla="*/ 0 h 1468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1778000" h="1468438">
                <a:moveTo>
                  <a:pt x="226333" y="0"/>
                </a:moveTo>
                <a:cubicBezTo>
                  <a:pt x="226333" y="0"/>
                  <a:pt x="226333" y="0"/>
                  <a:pt x="556950" y="0"/>
                </a:cubicBezTo>
                <a:cubicBezTo>
                  <a:pt x="556950" y="0"/>
                  <a:pt x="556950" y="0"/>
                  <a:pt x="802192" y="754638"/>
                </a:cubicBezTo>
                <a:cubicBezTo>
                  <a:pt x="837144" y="859321"/>
                  <a:pt x="863502" y="959403"/>
                  <a:pt x="882411" y="1063511"/>
                </a:cubicBezTo>
                <a:cubicBezTo>
                  <a:pt x="882411" y="1063511"/>
                  <a:pt x="882411" y="1063511"/>
                  <a:pt x="886995" y="1063511"/>
                </a:cubicBezTo>
                <a:cubicBezTo>
                  <a:pt x="908769" y="950775"/>
                  <a:pt x="932834" y="867949"/>
                  <a:pt x="969506" y="759240"/>
                </a:cubicBezTo>
                <a:cubicBezTo>
                  <a:pt x="969506" y="759240"/>
                  <a:pt x="969506" y="759240"/>
                  <a:pt x="1221623" y="0"/>
                </a:cubicBezTo>
                <a:cubicBezTo>
                  <a:pt x="1221623" y="0"/>
                  <a:pt x="1221623" y="0"/>
                  <a:pt x="1549375" y="0"/>
                </a:cubicBezTo>
                <a:cubicBezTo>
                  <a:pt x="1549375" y="0"/>
                  <a:pt x="1549375" y="0"/>
                  <a:pt x="1778000" y="1468438"/>
                </a:cubicBezTo>
                <a:cubicBezTo>
                  <a:pt x="1778000" y="1468438"/>
                  <a:pt x="1778000" y="1468438"/>
                  <a:pt x="1480043" y="1468438"/>
                </a:cubicBezTo>
                <a:cubicBezTo>
                  <a:pt x="1480043" y="1468438"/>
                  <a:pt x="1480043" y="1468438"/>
                  <a:pt x="1375758" y="767867"/>
                </a:cubicBezTo>
                <a:cubicBezTo>
                  <a:pt x="1353985" y="628673"/>
                  <a:pt x="1341379" y="519964"/>
                  <a:pt x="1330492" y="417582"/>
                </a:cubicBezTo>
                <a:cubicBezTo>
                  <a:pt x="1330492" y="417582"/>
                  <a:pt x="1330492" y="417582"/>
                  <a:pt x="1325908" y="417582"/>
                </a:cubicBezTo>
                <a:cubicBezTo>
                  <a:pt x="1306426" y="511336"/>
                  <a:pt x="1282360" y="613144"/>
                  <a:pt x="1245116" y="731056"/>
                </a:cubicBezTo>
                <a:cubicBezTo>
                  <a:pt x="1245116" y="731056"/>
                  <a:pt x="1245116" y="731056"/>
                  <a:pt x="1012480" y="1468438"/>
                </a:cubicBezTo>
                <a:cubicBezTo>
                  <a:pt x="1012480" y="1468438"/>
                  <a:pt x="1012480" y="1468438"/>
                  <a:pt x="732859" y="1468438"/>
                </a:cubicBezTo>
                <a:cubicBezTo>
                  <a:pt x="732859" y="1468438"/>
                  <a:pt x="732859" y="1468438"/>
                  <a:pt x="508819" y="787423"/>
                </a:cubicBezTo>
                <a:cubicBezTo>
                  <a:pt x="469855" y="667786"/>
                  <a:pt x="433184" y="534919"/>
                  <a:pt x="415421" y="417582"/>
                </a:cubicBezTo>
                <a:cubicBezTo>
                  <a:pt x="415421" y="417582"/>
                  <a:pt x="415421" y="417582"/>
                  <a:pt x="410837" y="417582"/>
                </a:cubicBezTo>
                <a:cubicBezTo>
                  <a:pt x="402242" y="548148"/>
                  <a:pt x="387344" y="663184"/>
                  <a:pt x="369581" y="792025"/>
                </a:cubicBezTo>
                <a:cubicBezTo>
                  <a:pt x="369581" y="792025"/>
                  <a:pt x="369581" y="792025"/>
                  <a:pt x="287070" y="1468438"/>
                </a:cubicBezTo>
                <a:cubicBezTo>
                  <a:pt x="287070" y="1468438"/>
                  <a:pt x="287070" y="1468438"/>
                  <a:pt x="0" y="1468438"/>
                </a:cubicBezTo>
                <a:cubicBezTo>
                  <a:pt x="0" y="1468438"/>
                  <a:pt x="0" y="1468438"/>
                  <a:pt x="226333" y="0"/>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20" name="Freeform 19">
            <a:extLst>
              <a:ext uri="{FF2B5EF4-FFF2-40B4-BE49-F238E27FC236}">
                <a16:creationId xmlns:a16="http://schemas.microsoft.com/office/drawing/2014/main" id="{00000000-0008-0000-0D00-000014000000}"/>
              </a:ext>
            </a:extLst>
          </xdr:cNvPr>
          <xdr:cNvSpPr/>
        </xdr:nvSpPr>
        <xdr:spPr>
          <a:xfrm>
            <a:off x="5702299" y="2780704"/>
            <a:ext cx="779463" cy="1107084"/>
          </a:xfrm>
          <a:custGeom>
            <a:avLst/>
            <a:gdLst>
              <a:gd name="connsiteX0" fmla="*/ 779463 w 779463"/>
              <a:gd name="connsiteY0" fmla="*/ 1268 h 1107084"/>
              <a:gd name="connsiteX1" fmla="*/ 766261 w 779463"/>
              <a:gd name="connsiteY1" fmla="*/ 275709 h 1107084"/>
              <a:gd name="connsiteX2" fmla="*/ 466070 w 779463"/>
              <a:gd name="connsiteY2" fmla="*/ 665218 h 1107084"/>
              <a:gd name="connsiteX3" fmla="*/ 466070 w 779463"/>
              <a:gd name="connsiteY3" fmla="*/ 1107084 h 1107084"/>
              <a:gd name="connsiteX4" fmla="*/ 189413 w 779463"/>
              <a:gd name="connsiteY4" fmla="*/ 1107084 h 1107084"/>
              <a:gd name="connsiteX5" fmla="*/ 189413 w 779463"/>
              <a:gd name="connsiteY5" fmla="*/ 238886 h 1107084"/>
              <a:gd name="connsiteX6" fmla="*/ 27551 w 779463"/>
              <a:gd name="connsiteY6" fmla="*/ 218749 h 1107084"/>
              <a:gd name="connsiteX7" fmla="*/ 0 w 779463"/>
              <a:gd name="connsiteY7" fmla="*/ 128995 h 1107084"/>
              <a:gd name="connsiteX8" fmla="*/ 26977 w 779463"/>
              <a:gd name="connsiteY8" fmla="*/ 39816 h 1107084"/>
              <a:gd name="connsiteX9" fmla="*/ 450573 w 779463"/>
              <a:gd name="connsiteY9" fmla="*/ 23131 h 1107084"/>
              <a:gd name="connsiteX10" fmla="*/ 431058 w 779463"/>
              <a:gd name="connsiteY10" fmla="*/ 242914 h 1107084"/>
              <a:gd name="connsiteX11" fmla="*/ 435650 w 779463"/>
              <a:gd name="connsiteY11" fmla="*/ 242914 h 1107084"/>
              <a:gd name="connsiteX12" fmla="*/ 779463 w 779463"/>
              <a:gd name="connsiteY12" fmla="*/ 1268 h 1107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79463" h="1107084">
                <a:moveTo>
                  <a:pt x="779463" y="1268"/>
                </a:moveTo>
                <a:cubicBezTo>
                  <a:pt x="779463" y="1268"/>
                  <a:pt x="779463" y="1268"/>
                  <a:pt x="766261" y="275709"/>
                </a:cubicBezTo>
                <a:cubicBezTo>
                  <a:pt x="565943" y="234284"/>
                  <a:pt x="466070" y="364887"/>
                  <a:pt x="466070" y="665218"/>
                </a:cubicBezTo>
                <a:cubicBezTo>
                  <a:pt x="466070" y="665218"/>
                  <a:pt x="466070" y="665218"/>
                  <a:pt x="466070" y="1107084"/>
                </a:cubicBezTo>
                <a:cubicBezTo>
                  <a:pt x="466070" y="1107084"/>
                  <a:pt x="466070" y="1107084"/>
                  <a:pt x="189413" y="1107084"/>
                </a:cubicBezTo>
                <a:cubicBezTo>
                  <a:pt x="189413" y="1107084"/>
                  <a:pt x="189413" y="1107084"/>
                  <a:pt x="189413" y="238886"/>
                </a:cubicBezTo>
                <a:cubicBezTo>
                  <a:pt x="144643" y="231407"/>
                  <a:pt x="83801" y="223927"/>
                  <a:pt x="27551" y="218749"/>
                </a:cubicBezTo>
                <a:cubicBezTo>
                  <a:pt x="10331" y="193434"/>
                  <a:pt x="0" y="162365"/>
                  <a:pt x="0" y="128995"/>
                </a:cubicBezTo>
                <a:cubicBezTo>
                  <a:pt x="0" y="96200"/>
                  <a:pt x="10331" y="65132"/>
                  <a:pt x="26977" y="39816"/>
                </a:cubicBezTo>
                <a:cubicBezTo>
                  <a:pt x="158992" y="24857"/>
                  <a:pt x="314540" y="19104"/>
                  <a:pt x="450573" y="23131"/>
                </a:cubicBezTo>
                <a:cubicBezTo>
                  <a:pt x="450573" y="80091"/>
                  <a:pt x="444259" y="166968"/>
                  <a:pt x="431058" y="242914"/>
                </a:cubicBezTo>
                <a:cubicBezTo>
                  <a:pt x="431058" y="242914"/>
                  <a:pt x="431058" y="242914"/>
                  <a:pt x="435650" y="242914"/>
                </a:cubicBezTo>
                <a:cubicBezTo>
                  <a:pt x="487308" y="105981"/>
                  <a:pt x="592346" y="-13691"/>
                  <a:pt x="779463" y="1268"/>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21" name="Freeform 20">
            <a:extLst>
              <a:ext uri="{FF2B5EF4-FFF2-40B4-BE49-F238E27FC236}">
                <a16:creationId xmlns:a16="http://schemas.microsoft.com/office/drawing/2014/main" id="{00000000-0008-0000-0D00-000015000000}"/>
              </a:ext>
            </a:extLst>
          </xdr:cNvPr>
          <xdr:cNvSpPr/>
        </xdr:nvSpPr>
        <xdr:spPr>
          <a:xfrm>
            <a:off x="3146425" y="2782888"/>
            <a:ext cx="1125537" cy="1104900"/>
          </a:xfrm>
          <a:custGeom>
            <a:avLst/>
            <a:gdLst>
              <a:gd name="connsiteX0" fmla="*/ 804037 w 1125537"/>
              <a:gd name="connsiteY0" fmla="*/ 0 h 1104900"/>
              <a:gd name="connsiteX1" fmla="*/ 1125537 w 1125537"/>
              <a:gd name="connsiteY1" fmla="*/ 346072 h 1104900"/>
              <a:gd name="connsiteX2" fmla="*/ 1125537 w 1125537"/>
              <a:gd name="connsiteY2" fmla="*/ 1104900 h 1104900"/>
              <a:gd name="connsiteX3" fmla="*/ 849311 w 1125537"/>
              <a:gd name="connsiteY3" fmla="*/ 1104900 h 1104900"/>
              <a:gd name="connsiteX4" fmla="*/ 849311 w 1125537"/>
              <a:gd name="connsiteY4" fmla="*/ 413332 h 1104900"/>
              <a:gd name="connsiteX5" fmla="*/ 716928 w 1125537"/>
              <a:gd name="connsiteY5" fmla="*/ 232823 h 1104900"/>
              <a:gd name="connsiteX6" fmla="*/ 465344 w 1125537"/>
              <a:gd name="connsiteY6" fmla="*/ 582918 h 1104900"/>
              <a:gd name="connsiteX7" fmla="*/ 465344 w 1125537"/>
              <a:gd name="connsiteY7" fmla="*/ 1104900 h 1104900"/>
              <a:gd name="connsiteX8" fmla="*/ 189118 w 1125537"/>
              <a:gd name="connsiteY8" fmla="*/ 1104900 h 1104900"/>
              <a:gd name="connsiteX9" fmla="*/ 189118 w 1125537"/>
              <a:gd name="connsiteY9" fmla="*/ 237422 h 1104900"/>
              <a:gd name="connsiteX10" fmla="*/ 27507 w 1125537"/>
              <a:gd name="connsiteY10" fmla="*/ 217301 h 1104900"/>
              <a:gd name="connsiteX11" fmla="*/ 0 w 1125537"/>
              <a:gd name="connsiteY11" fmla="*/ 127621 h 1104900"/>
              <a:gd name="connsiteX12" fmla="*/ 26934 w 1125537"/>
              <a:gd name="connsiteY12" fmla="*/ 38517 h 1104900"/>
              <a:gd name="connsiteX13" fmla="*/ 449871 w 1125537"/>
              <a:gd name="connsiteY13" fmla="*/ 21845 h 1104900"/>
              <a:gd name="connsiteX14" fmla="*/ 434398 w 1125537"/>
              <a:gd name="connsiteY14" fmla="*/ 215576 h 1104900"/>
              <a:gd name="connsiteX15" fmla="*/ 436690 w 1125537"/>
              <a:gd name="connsiteY15" fmla="*/ 217876 h 1104900"/>
              <a:gd name="connsiteX16" fmla="*/ 804037 w 1125537"/>
              <a:gd name="connsiteY16" fmla="*/ 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125537" h="1104900">
                <a:moveTo>
                  <a:pt x="804037" y="0"/>
                </a:moveTo>
                <a:cubicBezTo>
                  <a:pt x="1047598" y="0"/>
                  <a:pt x="1125537" y="156940"/>
                  <a:pt x="1125537" y="346072"/>
                </a:cubicBezTo>
                <a:cubicBezTo>
                  <a:pt x="1125537" y="346072"/>
                  <a:pt x="1125537" y="346072"/>
                  <a:pt x="1125537" y="1104900"/>
                </a:cubicBezTo>
                <a:cubicBezTo>
                  <a:pt x="1125537" y="1104900"/>
                  <a:pt x="1125537" y="1104900"/>
                  <a:pt x="849311" y="1104900"/>
                </a:cubicBezTo>
                <a:cubicBezTo>
                  <a:pt x="849311" y="1104900"/>
                  <a:pt x="849311" y="1104900"/>
                  <a:pt x="849311" y="413332"/>
                </a:cubicBezTo>
                <a:cubicBezTo>
                  <a:pt x="849311" y="300082"/>
                  <a:pt x="818937" y="232823"/>
                  <a:pt x="716928" y="232823"/>
                </a:cubicBezTo>
                <a:cubicBezTo>
                  <a:pt x="575949" y="232823"/>
                  <a:pt x="465344" y="393786"/>
                  <a:pt x="465344" y="582918"/>
                </a:cubicBezTo>
                <a:cubicBezTo>
                  <a:pt x="465344" y="582918"/>
                  <a:pt x="465344" y="582918"/>
                  <a:pt x="465344" y="1104900"/>
                </a:cubicBezTo>
                <a:cubicBezTo>
                  <a:pt x="465344" y="1104900"/>
                  <a:pt x="465344" y="1104900"/>
                  <a:pt x="189118" y="1104900"/>
                </a:cubicBezTo>
                <a:cubicBezTo>
                  <a:pt x="189118" y="1104900"/>
                  <a:pt x="189118" y="1104900"/>
                  <a:pt x="189118" y="237422"/>
                </a:cubicBezTo>
                <a:cubicBezTo>
                  <a:pt x="144417" y="229948"/>
                  <a:pt x="83670" y="222475"/>
                  <a:pt x="27507" y="217301"/>
                </a:cubicBezTo>
                <a:cubicBezTo>
                  <a:pt x="9742" y="192007"/>
                  <a:pt x="0" y="160964"/>
                  <a:pt x="0" y="127621"/>
                </a:cubicBezTo>
                <a:cubicBezTo>
                  <a:pt x="0" y="94854"/>
                  <a:pt x="9742" y="63811"/>
                  <a:pt x="26934" y="38517"/>
                </a:cubicBezTo>
                <a:cubicBezTo>
                  <a:pt x="158171" y="23570"/>
                  <a:pt x="313477" y="17821"/>
                  <a:pt x="449871" y="21845"/>
                </a:cubicBezTo>
                <a:cubicBezTo>
                  <a:pt x="449871" y="74158"/>
                  <a:pt x="445286" y="159239"/>
                  <a:pt x="434398" y="215576"/>
                </a:cubicBezTo>
                <a:cubicBezTo>
                  <a:pt x="434398" y="215576"/>
                  <a:pt x="434398" y="215576"/>
                  <a:pt x="436690" y="217876"/>
                </a:cubicBezTo>
                <a:cubicBezTo>
                  <a:pt x="502021" y="89680"/>
                  <a:pt x="628100" y="0"/>
                  <a:pt x="804037" y="0"/>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22" name="Freeform 21">
            <a:extLst>
              <a:ext uri="{FF2B5EF4-FFF2-40B4-BE49-F238E27FC236}">
                <a16:creationId xmlns:a16="http://schemas.microsoft.com/office/drawing/2014/main" id="{00000000-0008-0000-0D00-000016000000}"/>
              </a:ext>
            </a:extLst>
          </xdr:cNvPr>
          <xdr:cNvSpPr/>
        </xdr:nvSpPr>
        <xdr:spPr>
          <a:xfrm>
            <a:off x="4541837" y="2782888"/>
            <a:ext cx="960438" cy="1125538"/>
          </a:xfrm>
          <a:custGeom>
            <a:avLst/>
            <a:gdLst>
              <a:gd name="connsiteX0" fmla="*/ 506007 w 960438"/>
              <a:gd name="connsiteY0" fmla="*/ 0 h 1125538"/>
              <a:gd name="connsiteX1" fmla="*/ 960438 w 960438"/>
              <a:gd name="connsiteY1" fmla="*/ 482292 h 1125538"/>
              <a:gd name="connsiteX2" fmla="*/ 951269 w 960438"/>
              <a:gd name="connsiteY2" fmla="*/ 608756 h 1125538"/>
              <a:gd name="connsiteX3" fmla="*/ 281943 w 960438"/>
              <a:gd name="connsiteY3" fmla="*/ 608756 h 1125538"/>
              <a:gd name="connsiteX4" fmla="*/ 579931 w 960438"/>
              <a:gd name="connsiteY4" fmla="*/ 908248 h 1125538"/>
              <a:gd name="connsiteX5" fmla="*/ 895110 w 960438"/>
              <a:gd name="connsiteY5" fmla="*/ 840992 h 1125538"/>
              <a:gd name="connsiteX6" fmla="*/ 920898 w 960438"/>
              <a:gd name="connsiteY6" fmla="*/ 1055982 h 1125538"/>
              <a:gd name="connsiteX7" fmla="*/ 534086 w 960438"/>
              <a:gd name="connsiteY7" fmla="*/ 1125538 h 1125538"/>
              <a:gd name="connsiteX8" fmla="*/ 0 w 960438"/>
              <a:gd name="connsiteY8" fmla="*/ 573691 h 1125538"/>
              <a:gd name="connsiteX9" fmla="*/ 506007 w 960438"/>
              <a:gd name="connsiteY9" fmla="*/ 0 h 1125538"/>
              <a:gd name="connsiteX10" fmla="*/ 498184 w 960438"/>
              <a:gd name="connsiteY10" fmla="*/ 204787 h 1125538"/>
              <a:gd name="connsiteX11" fmla="*/ 287338 w 960438"/>
              <a:gd name="connsiteY11" fmla="*/ 419100 h 1125538"/>
              <a:gd name="connsiteX12" fmla="*/ 684965 w 960438"/>
              <a:gd name="connsiteY12" fmla="*/ 419100 h 1125538"/>
              <a:gd name="connsiteX13" fmla="*/ 498184 w 960438"/>
              <a:gd name="connsiteY13" fmla="*/ 204787 h 11255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960438" h="1125538">
                <a:moveTo>
                  <a:pt x="506007" y="0"/>
                </a:moveTo>
                <a:cubicBezTo>
                  <a:pt x="821186" y="0"/>
                  <a:pt x="960438" y="214991"/>
                  <a:pt x="960438" y="482292"/>
                </a:cubicBezTo>
                <a:cubicBezTo>
                  <a:pt x="960438" y="519081"/>
                  <a:pt x="958146" y="562769"/>
                  <a:pt x="951269" y="608756"/>
                </a:cubicBezTo>
                <a:cubicBezTo>
                  <a:pt x="281943" y="608756"/>
                  <a:pt x="281943" y="608756"/>
                  <a:pt x="281943" y="608756"/>
                </a:cubicBezTo>
                <a:cubicBezTo>
                  <a:pt x="280224" y="810526"/>
                  <a:pt x="380508" y="908248"/>
                  <a:pt x="579931" y="908248"/>
                </a:cubicBezTo>
                <a:cubicBezTo>
                  <a:pt x="686519" y="908248"/>
                  <a:pt x="801702" y="884680"/>
                  <a:pt x="895110" y="840992"/>
                </a:cubicBezTo>
                <a:cubicBezTo>
                  <a:pt x="920898" y="1055982"/>
                  <a:pt x="920898" y="1055982"/>
                  <a:pt x="920898" y="1055982"/>
                </a:cubicBezTo>
                <a:cubicBezTo>
                  <a:pt x="805714" y="1101970"/>
                  <a:pt x="668754" y="1125538"/>
                  <a:pt x="534086" y="1125538"/>
                </a:cubicBezTo>
                <a:cubicBezTo>
                  <a:pt x="190827" y="1125538"/>
                  <a:pt x="0" y="954236"/>
                  <a:pt x="0" y="573691"/>
                </a:cubicBezTo>
                <a:cubicBezTo>
                  <a:pt x="0" y="243158"/>
                  <a:pt x="182231" y="0"/>
                  <a:pt x="506007" y="0"/>
                </a:cubicBezTo>
                <a:close/>
                <a:moveTo>
                  <a:pt x="498184" y="204787"/>
                </a:moveTo>
                <a:cubicBezTo>
                  <a:pt x="383021" y="204787"/>
                  <a:pt x="302808" y="289369"/>
                  <a:pt x="287338" y="419100"/>
                </a:cubicBezTo>
                <a:cubicBezTo>
                  <a:pt x="684965" y="419100"/>
                  <a:pt x="684965" y="419100"/>
                  <a:pt x="684965" y="419100"/>
                </a:cubicBezTo>
                <a:cubicBezTo>
                  <a:pt x="688975" y="284797"/>
                  <a:pt x="615639" y="204787"/>
                  <a:pt x="498184" y="204787"/>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23" name="Freeform 22">
            <a:extLst>
              <a:ext uri="{FF2B5EF4-FFF2-40B4-BE49-F238E27FC236}">
                <a16:creationId xmlns:a16="http://schemas.microsoft.com/office/drawing/2014/main" id="{00000000-0008-0000-0D00-000017000000}"/>
              </a:ext>
            </a:extLst>
          </xdr:cNvPr>
          <xdr:cNvSpPr/>
        </xdr:nvSpPr>
        <xdr:spPr>
          <a:xfrm>
            <a:off x="7419974" y="2782888"/>
            <a:ext cx="730250" cy="1125538"/>
          </a:xfrm>
          <a:custGeom>
            <a:avLst/>
            <a:gdLst>
              <a:gd name="connsiteX0" fmla="*/ 458769 w 730250"/>
              <a:gd name="connsiteY0" fmla="*/ 0 h 1125538"/>
              <a:gd name="connsiteX1" fmla="*/ 655793 w 730250"/>
              <a:gd name="connsiteY1" fmla="*/ 19535 h 1125538"/>
              <a:gd name="connsiteX2" fmla="*/ 647774 w 730250"/>
              <a:gd name="connsiteY2" fmla="*/ 239012 h 1125538"/>
              <a:gd name="connsiteX3" fmla="*/ 447886 w 730250"/>
              <a:gd name="connsiteY3" fmla="*/ 210859 h 1125538"/>
              <a:gd name="connsiteX4" fmla="*/ 286945 w 730250"/>
              <a:gd name="connsiteY4" fmla="*/ 321172 h 1125538"/>
              <a:gd name="connsiteX5" fmla="*/ 730250 w 730250"/>
              <a:gd name="connsiteY5" fmla="*/ 768744 h 1125538"/>
              <a:gd name="connsiteX6" fmla="*/ 247998 w 730250"/>
              <a:gd name="connsiteY6" fmla="*/ 1125538 h 1125538"/>
              <a:gd name="connsiteX7" fmla="*/ 21764 w 730250"/>
              <a:gd name="connsiteY7" fmla="*/ 1105429 h 1125538"/>
              <a:gd name="connsiteX8" fmla="*/ 28637 w 730250"/>
              <a:gd name="connsiteY8" fmla="*/ 877908 h 1125538"/>
              <a:gd name="connsiteX9" fmla="*/ 260599 w 730250"/>
              <a:gd name="connsiteY9" fmla="*/ 910083 h 1125538"/>
              <a:gd name="connsiteX10" fmla="*/ 437004 w 730250"/>
              <a:gd name="connsiteY10" fmla="*/ 795174 h 1125538"/>
              <a:gd name="connsiteX11" fmla="*/ 0 w 730250"/>
              <a:gd name="connsiteY11" fmla="*/ 345303 h 1125538"/>
              <a:gd name="connsiteX12" fmla="*/ 458769 w 730250"/>
              <a:gd name="connsiteY12" fmla="*/ 0 h 11255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30250" h="1125538">
                <a:moveTo>
                  <a:pt x="458769" y="0"/>
                </a:moveTo>
                <a:cubicBezTo>
                  <a:pt x="521771" y="0"/>
                  <a:pt x="591073" y="8618"/>
                  <a:pt x="655793" y="19535"/>
                </a:cubicBezTo>
                <a:cubicBezTo>
                  <a:pt x="655793" y="19535"/>
                  <a:pt x="655793" y="19535"/>
                  <a:pt x="647774" y="239012"/>
                </a:cubicBezTo>
                <a:cubicBezTo>
                  <a:pt x="587064" y="221201"/>
                  <a:pt x="514898" y="210859"/>
                  <a:pt x="447886" y="210859"/>
                </a:cubicBezTo>
                <a:cubicBezTo>
                  <a:pt x="339065" y="210859"/>
                  <a:pt x="286945" y="253950"/>
                  <a:pt x="286945" y="321172"/>
                </a:cubicBezTo>
                <a:cubicBezTo>
                  <a:pt x="286945" y="497558"/>
                  <a:pt x="730250" y="419420"/>
                  <a:pt x="730250" y="768744"/>
                </a:cubicBezTo>
                <a:cubicBezTo>
                  <a:pt x="730250" y="981901"/>
                  <a:pt x="542962" y="1125538"/>
                  <a:pt x="247998" y="1125538"/>
                </a:cubicBezTo>
                <a:cubicBezTo>
                  <a:pt x="169532" y="1125538"/>
                  <a:pt x="91639" y="1116920"/>
                  <a:pt x="21764" y="1105429"/>
                </a:cubicBezTo>
                <a:cubicBezTo>
                  <a:pt x="21764" y="1105429"/>
                  <a:pt x="21764" y="1105429"/>
                  <a:pt x="28637" y="877908"/>
                </a:cubicBezTo>
                <a:cubicBezTo>
                  <a:pt x="96221" y="895145"/>
                  <a:pt x="178123" y="910083"/>
                  <a:pt x="260599" y="910083"/>
                </a:cubicBezTo>
                <a:cubicBezTo>
                  <a:pt x="367702" y="910083"/>
                  <a:pt x="437004" y="866992"/>
                  <a:pt x="437004" y="795174"/>
                </a:cubicBezTo>
                <a:cubicBezTo>
                  <a:pt x="437004" y="603849"/>
                  <a:pt x="0" y="712439"/>
                  <a:pt x="0" y="345303"/>
                </a:cubicBezTo>
                <a:cubicBezTo>
                  <a:pt x="0" y="156277"/>
                  <a:pt x="154068" y="0"/>
                  <a:pt x="458769" y="0"/>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24" name="Freeform 23">
            <a:extLst>
              <a:ext uri="{FF2B5EF4-FFF2-40B4-BE49-F238E27FC236}">
                <a16:creationId xmlns:a16="http://schemas.microsoft.com/office/drawing/2014/main" id="{00000000-0008-0000-0D00-000018000000}"/>
              </a:ext>
            </a:extLst>
          </xdr:cNvPr>
          <xdr:cNvSpPr/>
        </xdr:nvSpPr>
        <xdr:spPr>
          <a:xfrm>
            <a:off x="1965325" y="2784475"/>
            <a:ext cx="1057276" cy="1123950"/>
          </a:xfrm>
          <a:custGeom>
            <a:avLst/>
            <a:gdLst>
              <a:gd name="connsiteX0" fmla="*/ 552719 w 1057276"/>
              <a:gd name="connsiteY0" fmla="*/ 0 h 1123950"/>
              <a:gd name="connsiteX1" fmla="*/ 1057276 w 1057276"/>
              <a:gd name="connsiteY1" fmla="*/ 541289 h 1123950"/>
              <a:gd name="connsiteX2" fmla="*/ 505131 w 1057276"/>
              <a:gd name="connsiteY2" fmla="*/ 1123950 h 1123950"/>
              <a:gd name="connsiteX3" fmla="*/ 0 w 1057276"/>
              <a:gd name="connsiteY3" fmla="*/ 580363 h 1123950"/>
              <a:gd name="connsiteX4" fmla="*/ 552719 w 1057276"/>
              <a:gd name="connsiteY4" fmla="*/ 0 h 1123950"/>
              <a:gd name="connsiteX5" fmla="*/ 533224 w 1057276"/>
              <a:gd name="connsiteY5" fmla="*/ 234950 h 1123950"/>
              <a:gd name="connsiteX6" fmla="*/ 287338 w 1057276"/>
              <a:gd name="connsiteY6" fmla="*/ 552551 h 1123950"/>
              <a:gd name="connsiteX7" fmla="*/ 528639 w 1057276"/>
              <a:gd name="connsiteY7" fmla="*/ 887413 h 1123950"/>
              <a:gd name="connsiteX8" fmla="*/ 769939 w 1057276"/>
              <a:gd name="connsiteY8" fmla="*/ 556579 h 1123950"/>
              <a:gd name="connsiteX9" fmla="*/ 533224 w 1057276"/>
              <a:gd name="connsiteY9" fmla="*/ 234950 h 1123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057276" h="1123950">
                <a:moveTo>
                  <a:pt x="552719" y="0"/>
                </a:moveTo>
                <a:cubicBezTo>
                  <a:pt x="858894" y="0"/>
                  <a:pt x="1057276" y="169512"/>
                  <a:pt x="1057276" y="541289"/>
                </a:cubicBezTo>
                <a:cubicBezTo>
                  <a:pt x="1057276" y="880313"/>
                  <a:pt x="829079" y="1123950"/>
                  <a:pt x="505131" y="1123950"/>
                </a:cubicBezTo>
                <a:cubicBezTo>
                  <a:pt x="198384" y="1123950"/>
                  <a:pt x="0" y="965356"/>
                  <a:pt x="0" y="580363"/>
                </a:cubicBezTo>
                <a:cubicBezTo>
                  <a:pt x="0" y="243638"/>
                  <a:pt x="224758" y="0"/>
                  <a:pt x="552719" y="0"/>
                </a:cubicBezTo>
                <a:close/>
                <a:moveTo>
                  <a:pt x="533224" y="234950"/>
                </a:moveTo>
                <a:cubicBezTo>
                  <a:pt x="408849" y="234950"/>
                  <a:pt x="287338" y="330461"/>
                  <a:pt x="287338" y="552551"/>
                </a:cubicBezTo>
                <a:cubicBezTo>
                  <a:pt x="287338" y="774066"/>
                  <a:pt x="368155" y="887413"/>
                  <a:pt x="528639" y="887413"/>
                </a:cubicBezTo>
                <a:cubicBezTo>
                  <a:pt x="665624" y="887413"/>
                  <a:pt x="769939" y="776943"/>
                  <a:pt x="769939" y="556579"/>
                </a:cubicBezTo>
                <a:cubicBezTo>
                  <a:pt x="769939" y="348297"/>
                  <a:pt x="696002" y="234950"/>
                  <a:pt x="533224" y="234950"/>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sp macro="" textlink="">
        <xdr:nvSpPr>
          <xdr:cNvPr id="25" name="Freeform 24">
            <a:extLst>
              <a:ext uri="{FF2B5EF4-FFF2-40B4-BE49-F238E27FC236}">
                <a16:creationId xmlns:a16="http://schemas.microsoft.com/office/drawing/2014/main" id="{00000000-0008-0000-0D00-000019000000}"/>
              </a:ext>
            </a:extLst>
          </xdr:cNvPr>
          <xdr:cNvSpPr/>
        </xdr:nvSpPr>
        <xdr:spPr>
          <a:xfrm>
            <a:off x="6659562" y="2803128"/>
            <a:ext cx="465138" cy="1084661"/>
          </a:xfrm>
          <a:custGeom>
            <a:avLst/>
            <a:gdLst>
              <a:gd name="connsiteX0" fmla="*/ 465138 w 465138"/>
              <a:gd name="connsiteY0" fmla="*/ 1249 h 1084661"/>
              <a:gd name="connsiteX1" fmla="*/ 465138 w 465138"/>
              <a:gd name="connsiteY1" fmla="*/ 1084661 h 1084661"/>
              <a:gd name="connsiteX2" fmla="*/ 189034 w 465138"/>
              <a:gd name="connsiteY2" fmla="*/ 1084661 h 1084661"/>
              <a:gd name="connsiteX3" fmla="*/ 189034 w 465138"/>
              <a:gd name="connsiteY3" fmla="*/ 216896 h 1084661"/>
              <a:gd name="connsiteX4" fmla="*/ 27496 w 465138"/>
              <a:gd name="connsiteY4" fmla="*/ 196769 h 1084661"/>
              <a:gd name="connsiteX5" fmla="*/ 0 w 465138"/>
              <a:gd name="connsiteY5" fmla="*/ 107060 h 1084661"/>
              <a:gd name="connsiteX6" fmla="*/ 26923 w 465138"/>
              <a:gd name="connsiteY6" fmla="*/ 17925 h 1084661"/>
              <a:gd name="connsiteX7" fmla="*/ 465138 w 465138"/>
              <a:gd name="connsiteY7" fmla="*/ 1249 h 10846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65138" h="1084661">
                <a:moveTo>
                  <a:pt x="465138" y="1249"/>
                </a:moveTo>
                <a:cubicBezTo>
                  <a:pt x="465138" y="1249"/>
                  <a:pt x="465138" y="1249"/>
                  <a:pt x="465138" y="1084661"/>
                </a:cubicBezTo>
                <a:cubicBezTo>
                  <a:pt x="465138" y="1084661"/>
                  <a:pt x="465138" y="1084661"/>
                  <a:pt x="189034" y="1084661"/>
                </a:cubicBezTo>
                <a:cubicBezTo>
                  <a:pt x="189034" y="1084661"/>
                  <a:pt x="189034" y="1084661"/>
                  <a:pt x="189034" y="216896"/>
                </a:cubicBezTo>
                <a:cubicBezTo>
                  <a:pt x="144353" y="209420"/>
                  <a:pt x="83633" y="201945"/>
                  <a:pt x="27496" y="196769"/>
                </a:cubicBezTo>
                <a:cubicBezTo>
                  <a:pt x="9738" y="171466"/>
                  <a:pt x="0" y="140413"/>
                  <a:pt x="0" y="107060"/>
                </a:cubicBezTo>
                <a:cubicBezTo>
                  <a:pt x="0" y="74281"/>
                  <a:pt x="9738" y="43228"/>
                  <a:pt x="26923" y="17925"/>
                </a:cubicBezTo>
                <a:cubicBezTo>
                  <a:pt x="163256" y="2974"/>
                  <a:pt x="323649" y="-2777"/>
                  <a:pt x="465138" y="1249"/>
                </a:cubicBezTo>
                <a:close/>
              </a:path>
            </a:pathLst>
          </a:custGeom>
          <a:grpFill/>
          <a:ln w="12700" cap="flat" cmpd="sng" algn="ctr">
            <a:noFill/>
            <a:prstDash val="solid"/>
            <a:miter lim="800000"/>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3238503</xdr:colOff>
      <xdr:row>0</xdr:row>
      <xdr:rowOff>149678</xdr:rowOff>
    </xdr:from>
    <xdr:to>
      <xdr:col>15</xdr:col>
      <xdr:colOff>1686</xdr:colOff>
      <xdr:row>0</xdr:row>
      <xdr:rowOff>973726</xdr:rowOff>
    </xdr:to>
    <xdr:pic>
      <xdr:nvPicPr>
        <xdr:cNvPr id="2" name="Picture 1" descr="Canada Mortgage and Housing Corporation | CMHC">
          <a:extLst>
            <a:ext uri="{FF2B5EF4-FFF2-40B4-BE49-F238E27FC236}">
              <a16:creationId xmlns:a16="http://schemas.microsoft.com/office/drawing/2014/main" id="{28BFC86F-C786-5A29-F6E3-52384062C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7646" y="149678"/>
          <a:ext cx="1765152" cy="820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6"/>
  <sheetViews>
    <sheetView workbookViewId="0">
      <selection activeCell="C8" sqref="C8"/>
    </sheetView>
  </sheetViews>
  <sheetFormatPr defaultRowHeight="15" x14ac:dyDescent="0.25"/>
  <cols>
    <col min="1" max="5" width="27.7109375" customWidth="1"/>
  </cols>
  <sheetData>
    <row r="1" spans="1:5" s="12" customFormat="1" ht="62.1" customHeight="1" x14ac:dyDescent="0.25">
      <c r="A1" s="9" t="s">
        <v>2</v>
      </c>
      <c r="B1" s="10"/>
      <c r="C1" s="10"/>
      <c r="D1" s="11"/>
      <c r="E1" s="11"/>
    </row>
    <row r="2" spans="1:5" s="12" customFormat="1" x14ac:dyDescent="0.25">
      <c r="A2" s="13"/>
      <c r="B2" s="14"/>
      <c r="C2" s="14"/>
      <c r="D2" s="13"/>
      <c r="E2" s="13"/>
    </row>
    <row r="3" spans="1:5" x14ac:dyDescent="0.25">
      <c r="A3" s="1" t="s">
        <v>3</v>
      </c>
      <c r="B3" s="2" t="s">
        <v>4</v>
      </c>
      <c r="C3" s="3" t="s">
        <v>5</v>
      </c>
      <c r="D3" s="3" t="s">
        <v>6</v>
      </c>
      <c r="E3" s="3" t="s">
        <v>7</v>
      </c>
    </row>
    <row r="4" spans="1:5" ht="30" x14ac:dyDescent="0.25">
      <c r="A4" s="4" t="s">
        <v>8</v>
      </c>
      <c r="B4" s="5"/>
      <c r="C4" s="5"/>
      <c r="D4" s="6">
        <v>0.05</v>
      </c>
      <c r="E4" s="7"/>
    </row>
    <row r="5" spans="1:5" x14ac:dyDescent="0.25">
      <c r="A5" s="4" t="s">
        <v>9</v>
      </c>
      <c r="B5" s="5"/>
      <c r="C5" s="5"/>
      <c r="D5" s="6">
        <v>0.2</v>
      </c>
      <c r="E5" s="7"/>
    </row>
    <row r="6" spans="1:5" x14ac:dyDescent="0.25">
      <c r="A6" s="4" t="s">
        <v>10</v>
      </c>
      <c r="B6" s="5"/>
      <c r="C6" s="5"/>
      <c r="D6" s="6">
        <v>0.15</v>
      </c>
      <c r="E6" s="7"/>
    </row>
    <row r="7" spans="1:5" x14ac:dyDescent="0.25">
      <c r="A7" s="4" t="s">
        <v>11</v>
      </c>
      <c r="B7" s="5"/>
      <c r="C7" s="5"/>
      <c r="D7" s="8" t="s">
        <v>12</v>
      </c>
      <c r="E7" s="7"/>
    </row>
    <row r="8" spans="1:5" x14ac:dyDescent="0.25">
      <c r="A8" s="4" t="s">
        <v>13</v>
      </c>
      <c r="B8" s="5"/>
      <c r="C8" s="5"/>
      <c r="D8" s="6">
        <v>0.2</v>
      </c>
      <c r="E8" s="7"/>
    </row>
    <row r="9" spans="1:5" x14ac:dyDescent="0.25">
      <c r="A9" s="4" t="s">
        <v>14</v>
      </c>
      <c r="B9" s="5"/>
      <c r="C9" s="5"/>
      <c r="D9" s="6">
        <v>0.2</v>
      </c>
      <c r="E9" s="7"/>
    </row>
    <row r="10" spans="1:5" ht="45" x14ac:dyDescent="0.25">
      <c r="A10" s="4" t="s">
        <v>15</v>
      </c>
      <c r="B10" s="5"/>
      <c r="C10" s="5"/>
      <c r="D10" s="6">
        <v>0.15</v>
      </c>
      <c r="E10" s="7"/>
    </row>
    <row r="11" spans="1:5" x14ac:dyDescent="0.25">
      <c r="A11" s="4" t="s">
        <v>16</v>
      </c>
      <c r="B11" s="5"/>
      <c r="C11" s="5"/>
      <c r="D11" s="6">
        <v>0.05</v>
      </c>
      <c r="E11" s="7"/>
    </row>
    <row r="12" spans="1:5" s="12" customFormat="1" x14ac:dyDescent="0.25"/>
    <row r="13" spans="1:5" s="12" customFormat="1" x14ac:dyDescent="0.25"/>
    <row r="14" spans="1:5" s="12" customFormat="1" x14ac:dyDescent="0.25"/>
    <row r="15" spans="1:5" s="12" customFormat="1" x14ac:dyDescent="0.25"/>
    <row r="16" spans="1:5"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A2" sqref="A2"/>
    </sheetView>
  </sheetViews>
  <sheetFormatPr defaultRowHeight="15" x14ac:dyDescent="0.25"/>
  <cols>
    <col min="1" max="1" width="23.140625" customWidth="1"/>
  </cols>
  <sheetData>
    <row r="1" spans="1:1" x14ac:dyDescent="0.25">
      <c r="A1" t="s">
        <v>17</v>
      </c>
    </row>
    <row r="2" spans="1:1" x14ac:dyDescent="0.25">
      <c r="A2" t="s">
        <v>18</v>
      </c>
    </row>
    <row r="3" spans="1:1" x14ac:dyDescent="0.25">
      <c r="A3" t="s">
        <v>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O101"/>
  <sheetViews>
    <sheetView showGridLines="0" tabSelected="1" topLeftCell="A5" zoomScale="50" zoomScaleNormal="50" workbookViewId="0">
      <selection activeCell="F1" sqref="F1"/>
    </sheetView>
  </sheetViews>
  <sheetFormatPr defaultColWidth="8.7109375" defaultRowHeight="15" x14ac:dyDescent="0.25"/>
  <cols>
    <col min="1" max="1" width="5.28515625" style="18" customWidth="1"/>
    <col min="2" max="2" width="43.85546875" style="19" customWidth="1"/>
    <col min="3" max="6" width="12" style="18" customWidth="1"/>
    <col min="7" max="7" width="13.5703125" style="18" customWidth="1"/>
    <col min="8" max="8" width="15.42578125" style="18" customWidth="1"/>
    <col min="9" max="9" width="2.42578125" style="18" customWidth="1"/>
    <col min="10" max="10" width="24.140625" style="18" customWidth="1"/>
    <col min="11" max="11" width="21" style="18" customWidth="1"/>
    <col min="12" max="12" width="23.140625" style="18" customWidth="1"/>
    <col min="13" max="13" width="18.7109375" style="18" customWidth="1"/>
    <col min="14" max="14" width="2.42578125" style="18" customWidth="1"/>
    <col min="15" max="15" width="73.28515625" style="18" customWidth="1"/>
    <col min="16" max="16" width="9.28515625" style="18" customWidth="1"/>
    <col min="17" max="16384" width="8.7109375" style="18"/>
  </cols>
  <sheetData>
    <row r="1" spans="2:15" s="17" customFormat="1" ht="91.15" customHeight="1" x14ac:dyDescent="0.25">
      <c r="B1" s="138" t="s">
        <v>74</v>
      </c>
      <c r="C1" s="138"/>
      <c r="D1" s="138"/>
      <c r="E1" s="138"/>
      <c r="F1" s="15"/>
      <c r="G1" s="16"/>
      <c r="H1" s="15"/>
      <c r="I1" s="15"/>
      <c r="J1" s="15"/>
      <c r="K1" s="15"/>
      <c r="L1" s="15"/>
      <c r="M1" s="15"/>
      <c r="N1" s="15"/>
      <c r="O1" s="15"/>
    </row>
    <row r="2" spans="2:15" ht="131.25" customHeight="1" x14ac:dyDescent="0.25">
      <c r="B2" s="115" t="s">
        <v>64</v>
      </c>
      <c r="C2" s="115"/>
      <c r="D2" s="115"/>
      <c r="E2" s="115"/>
      <c r="F2" s="115"/>
      <c r="G2" s="115"/>
      <c r="H2" s="115"/>
      <c r="I2" s="115"/>
      <c r="J2" s="115"/>
      <c r="K2" s="115"/>
      <c r="L2" s="115"/>
      <c r="M2" s="115"/>
      <c r="N2" s="115"/>
      <c r="O2" s="115"/>
    </row>
    <row r="3" spans="2:15" ht="12" customHeight="1" x14ac:dyDescent="0.25"/>
    <row r="4" spans="2:15" x14ac:dyDescent="0.25">
      <c r="B4" s="54" t="s">
        <v>20</v>
      </c>
      <c r="C4" s="55"/>
      <c r="D4" s="55"/>
      <c r="E4" s="55"/>
      <c r="F4" s="55"/>
      <c r="G4" s="55"/>
      <c r="H4" s="55"/>
      <c r="I4" s="55"/>
      <c r="J4" s="55"/>
      <c r="K4" s="55"/>
      <c r="L4" s="55"/>
      <c r="M4" s="55"/>
      <c r="N4" s="55"/>
      <c r="O4" s="56"/>
    </row>
    <row r="5" spans="2:15" ht="5.0999999999999996" customHeight="1" x14ac:dyDescent="0.25">
      <c r="B5" s="20"/>
      <c r="C5" s="21"/>
      <c r="D5" s="21"/>
      <c r="E5" s="21"/>
      <c r="F5" s="21"/>
      <c r="G5" s="21"/>
      <c r="H5" s="22"/>
      <c r="I5" s="22"/>
      <c r="J5" s="22"/>
      <c r="K5" s="22"/>
      <c r="L5" s="22"/>
      <c r="M5" s="22"/>
      <c r="N5" s="22"/>
      <c r="O5" s="22"/>
    </row>
    <row r="6" spans="2:15" ht="21" customHeight="1" x14ac:dyDescent="0.25">
      <c r="B6" s="116" t="s">
        <v>1</v>
      </c>
      <c r="C6" s="117"/>
      <c r="D6" s="118"/>
      <c r="E6" s="122" t="s">
        <v>0</v>
      </c>
      <c r="F6" s="123"/>
      <c r="G6" s="123"/>
      <c r="H6" s="123"/>
      <c r="I6" s="123"/>
      <c r="J6" s="123"/>
      <c r="K6" s="123"/>
      <c r="L6" s="123"/>
      <c r="M6" s="123"/>
      <c r="N6" s="123"/>
      <c r="O6" s="123"/>
    </row>
    <row r="7" spans="2:15" s="17" customFormat="1" ht="42" customHeight="1" x14ac:dyDescent="0.25">
      <c r="B7" s="119" t="s">
        <v>34</v>
      </c>
      <c r="C7" s="120"/>
      <c r="D7" s="121"/>
      <c r="E7" s="124"/>
      <c r="F7" s="125"/>
      <c r="G7" s="125"/>
      <c r="H7" s="125"/>
      <c r="I7" s="125"/>
      <c r="J7" s="125"/>
      <c r="K7" s="125"/>
      <c r="L7" s="125"/>
      <c r="M7" s="125"/>
      <c r="N7" s="125"/>
      <c r="O7" s="126"/>
    </row>
    <row r="8" spans="2:15" s="17" customFormat="1" ht="42" customHeight="1" x14ac:dyDescent="0.25">
      <c r="B8" s="119" t="s">
        <v>35</v>
      </c>
      <c r="C8" s="120"/>
      <c r="D8" s="121"/>
      <c r="E8" s="127"/>
      <c r="F8" s="128"/>
      <c r="G8" s="128"/>
      <c r="H8" s="128"/>
      <c r="I8" s="128"/>
      <c r="J8" s="128"/>
      <c r="K8" s="128"/>
      <c r="L8" s="128"/>
      <c r="M8" s="128"/>
      <c r="N8" s="128"/>
      <c r="O8" s="129"/>
    </row>
    <row r="9" spans="2:15" ht="18.75" customHeight="1" thickBot="1" x14ac:dyDescent="0.3"/>
    <row r="10" spans="2:15" ht="21" customHeight="1" thickBot="1" x14ac:dyDescent="0.3">
      <c r="B10" s="69" t="s">
        <v>63</v>
      </c>
      <c r="C10" s="70"/>
      <c r="D10" s="70"/>
      <c r="E10" s="70"/>
      <c r="F10" s="70"/>
      <c r="G10" s="70"/>
      <c r="H10" s="70"/>
      <c r="I10" s="70"/>
      <c r="J10" s="70"/>
      <c r="K10" s="70"/>
      <c r="L10" s="70"/>
      <c r="M10" s="70"/>
      <c r="N10" s="70"/>
      <c r="O10" s="71"/>
    </row>
    <row r="11" spans="2:15" ht="31.15" customHeight="1" x14ac:dyDescent="0.25">
      <c r="B11" s="72" t="s">
        <v>45</v>
      </c>
      <c r="C11" s="65" t="s">
        <v>69</v>
      </c>
      <c r="D11" s="66"/>
      <c r="E11" s="66"/>
      <c r="F11" s="66"/>
      <c r="G11" s="66"/>
      <c r="H11" s="66"/>
      <c r="I11" s="23"/>
      <c r="J11" s="76" t="s">
        <v>52</v>
      </c>
      <c r="K11" s="76" t="s">
        <v>70</v>
      </c>
      <c r="L11" s="76"/>
      <c r="M11" s="76"/>
      <c r="N11" s="23"/>
      <c r="O11" s="66" t="s">
        <v>21</v>
      </c>
    </row>
    <row r="12" spans="2:15" ht="31.15" customHeight="1" x14ac:dyDescent="0.25">
      <c r="B12" s="72"/>
      <c r="C12" s="67"/>
      <c r="D12" s="68"/>
      <c r="E12" s="68"/>
      <c r="F12" s="68"/>
      <c r="G12" s="68"/>
      <c r="H12" s="68"/>
      <c r="I12" s="23"/>
      <c r="J12" s="77"/>
      <c r="K12" s="77"/>
      <c r="L12" s="77"/>
      <c r="M12" s="77"/>
      <c r="N12" s="23"/>
      <c r="O12" s="66"/>
    </row>
    <row r="13" spans="2:15" ht="49.15" customHeight="1" x14ac:dyDescent="0.25">
      <c r="B13" s="24" t="s">
        <v>62</v>
      </c>
      <c r="C13" s="63">
        <v>0</v>
      </c>
      <c r="D13" s="63"/>
      <c r="E13" s="63"/>
      <c r="F13" s="63"/>
      <c r="G13" s="63"/>
      <c r="H13" s="63"/>
      <c r="I13" s="23"/>
      <c r="J13" s="26" t="s">
        <v>54</v>
      </c>
      <c r="K13" s="73">
        <v>0</v>
      </c>
      <c r="L13" s="74"/>
      <c r="M13" s="75"/>
      <c r="N13" s="23"/>
      <c r="O13" s="27"/>
    </row>
    <row r="14" spans="2:15" ht="31.15" customHeight="1" x14ac:dyDescent="0.25">
      <c r="B14" s="24" t="s">
        <v>46</v>
      </c>
      <c r="C14" s="63">
        <v>0</v>
      </c>
      <c r="D14" s="63"/>
      <c r="E14" s="63"/>
      <c r="F14" s="63"/>
      <c r="G14" s="63"/>
      <c r="H14" s="63"/>
      <c r="I14" s="23"/>
      <c r="J14" s="26" t="s">
        <v>53</v>
      </c>
      <c r="K14" s="73">
        <v>0</v>
      </c>
      <c r="L14" s="74"/>
      <c r="M14" s="75"/>
      <c r="N14" s="23"/>
      <c r="O14" s="28"/>
    </row>
    <row r="15" spans="2:15" ht="31.15" customHeight="1" x14ac:dyDescent="0.25">
      <c r="B15" s="24" t="s">
        <v>47</v>
      </c>
      <c r="C15" s="63">
        <v>0</v>
      </c>
      <c r="D15" s="63"/>
      <c r="E15" s="63"/>
      <c r="F15" s="63"/>
      <c r="G15" s="63"/>
      <c r="H15" s="63"/>
      <c r="I15" s="23"/>
      <c r="J15" s="29" t="s">
        <v>29</v>
      </c>
      <c r="K15" s="73">
        <v>0</v>
      </c>
      <c r="L15" s="74"/>
      <c r="M15" s="75"/>
      <c r="N15" s="23"/>
      <c r="O15" s="28"/>
    </row>
    <row r="16" spans="2:15" ht="31.15" customHeight="1" x14ac:dyDescent="0.25">
      <c r="B16" s="24" t="s">
        <v>48</v>
      </c>
      <c r="C16" s="63">
        <v>0</v>
      </c>
      <c r="D16" s="63"/>
      <c r="E16" s="63"/>
      <c r="F16" s="63"/>
      <c r="G16" s="63"/>
      <c r="H16" s="63"/>
      <c r="I16" s="23"/>
      <c r="J16" s="29" t="s">
        <v>29</v>
      </c>
      <c r="K16" s="73">
        <v>0</v>
      </c>
      <c r="L16" s="74"/>
      <c r="M16" s="75"/>
      <c r="N16" s="23"/>
      <c r="O16" s="28"/>
    </row>
    <row r="17" spans="2:15" ht="31.15" customHeight="1" x14ac:dyDescent="0.25">
      <c r="B17" s="24" t="s">
        <v>61</v>
      </c>
      <c r="C17" s="63">
        <v>0</v>
      </c>
      <c r="D17" s="63"/>
      <c r="E17" s="63"/>
      <c r="F17" s="63"/>
      <c r="G17" s="63"/>
      <c r="H17" s="63"/>
      <c r="I17" s="23"/>
      <c r="J17" s="29" t="s">
        <v>29</v>
      </c>
      <c r="K17" s="73">
        <v>0</v>
      </c>
      <c r="L17" s="74"/>
      <c r="M17" s="75"/>
      <c r="N17" s="23"/>
      <c r="O17" s="28"/>
    </row>
    <row r="18" spans="2:15" ht="31.15" customHeight="1" x14ac:dyDescent="0.25">
      <c r="B18" s="24" t="s">
        <v>29</v>
      </c>
      <c r="C18" s="63">
        <v>0</v>
      </c>
      <c r="D18" s="63"/>
      <c r="E18" s="63"/>
      <c r="F18" s="63"/>
      <c r="G18" s="63"/>
      <c r="H18" s="63"/>
      <c r="I18" s="23"/>
      <c r="J18" s="29" t="s">
        <v>29</v>
      </c>
      <c r="K18" s="73">
        <v>0</v>
      </c>
      <c r="L18" s="74"/>
      <c r="M18" s="75"/>
      <c r="N18" s="23"/>
      <c r="O18" s="28"/>
    </row>
    <row r="19" spans="2:15" ht="31.15" customHeight="1" x14ac:dyDescent="0.25">
      <c r="B19" s="24" t="s">
        <v>29</v>
      </c>
      <c r="C19" s="63">
        <v>0</v>
      </c>
      <c r="D19" s="63"/>
      <c r="E19" s="63"/>
      <c r="F19" s="63"/>
      <c r="G19" s="63"/>
      <c r="H19" s="63"/>
      <c r="I19" s="23"/>
      <c r="J19" s="29" t="s">
        <v>29</v>
      </c>
      <c r="K19" s="73">
        <v>0</v>
      </c>
      <c r="L19" s="74"/>
      <c r="M19" s="75"/>
      <c r="N19" s="23"/>
      <c r="O19" s="28"/>
    </row>
    <row r="20" spans="2:15" ht="31.15" customHeight="1" x14ac:dyDescent="0.25">
      <c r="B20" s="24" t="s">
        <v>29</v>
      </c>
      <c r="C20" s="63">
        <v>0</v>
      </c>
      <c r="D20" s="63"/>
      <c r="E20" s="63"/>
      <c r="F20" s="63"/>
      <c r="G20" s="63"/>
      <c r="H20" s="63"/>
      <c r="I20" s="23"/>
      <c r="J20" s="29" t="s">
        <v>29</v>
      </c>
      <c r="K20" s="73">
        <v>0</v>
      </c>
      <c r="L20" s="74"/>
      <c r="M20" s="75"/>
      <c r="N20" s="23"/>
      <c r="O20" s="28"/>
    </row>
    <row r="21" spans="2:15" ht="31.15" customHeight="1" x14ac:dyDescent="0.25">
      <c r="B21" s="24" t="s">
        <v>29</v>
      </c>
      <c r="C21" s="63">
        <v>0</v>
      </c>
      <c r="D21" s="63"/>
      <c r="E21" s="63"/>
      <c r="F21" s="63"/>
      <c r="G21" s="63"/>
      <c r="H21" s="63"/>
      <c r="I21" s="23"/>
      <c r="J21" s="29" t="s">
        <v>29</v>
      </c>
      <c r="K21" s="73">
        <v>0</v>
      </c>
      <c r="L21" s="74"/>
      <c r="M21" s="75"/>
      <c r="N21" s="23"/>
      <c r="O21" s="28"/>
    </row>
    <row r="22" spans="2:15" ht="19.149999999999999" customHeight="1" x14ac:dyDescent="0.25">
      <c r="B22" s="30" t="s">
        <v>30</v>
      </c>
      <c r="C22" s="135">
        <f>SUM(C13:H21)</f>
        <v>0</v>
      </c>
      <c r="D22" s="136"/>
      <c r="E22" s="136"/>
      <c r="F22" s="136"/>
      <c r="G22" s="136"/>
      <c r="H22" s="136"/>
      <c r="I22" s="23"/>
      <c r="J22" s="31" t="s">
        <v>30</v>
      </c>
      <c r="K22" s="137">
        <f>SUM(K13:M21)</f>
        <v>0</v>
      </c>
      <c r="L22" s="137"/>
      <c r="M22" s="137"/>
      <c r="N22" s="23"/>
      <c r="O22" s="32"/>
    </row>
    <row r="23" spans="2:15" ht="7.9" customHeight="1" thickBot="1" x14ac:dyDescent="0.3">
      <c r="B23" s="20"/>
      <c r="C23" s="21"/>
      <c r="D23" s="21"/>
      <c r="E23" s="21"/>
      <c r="F23" s="21"/>
      <c r="G23" s="21"/>
      <c r="H23" s="22"/>
      <c r="I23" s="22"/>
      <c r="J23" s="22"/>
      <c r="K23" s="22"/>
      <c r="L23" s="22"/>
      <c r="M23" s="22"/>
      <c r="N23" s="22"/>
      <c r="O23" s="22"/>
    </row>
    <row r="24" spans="2:15" ht="21" customHeight="1" thickBot="1" x14ac:dyDescent="0.3">
      <c r="B24" s="69" t="s">
        <v>36</v>
      </c>
      <c r="C24" s="70"/>
      <c r="D24" s="70"/>
      <c r="E24" s="70"/>
      <c r="F24" s="70"/>
      <c r="G24" s="70"/>
      <c r="H24" s="70"/>
      <c r="I24" s="70"/>
      <c r="J24" s="70"/>
      <c r="K24" s="70"/>
      <c r="L24" s="70"/>
      <c r="M24" s="70"/>
      <c r="N24" s="70"/>
      <c r="O24" s="71"/>
    </row>
    <row r="25" spans="2:15" ht="42.6" customHeight="1" x14ac:dyDescent="0.25">
      <c r="B25" s="103" t="s">
        <v>33</v>
      </c>
      <c r="C25" s="105" t="s">
        <v>38</v>
      </c>
      <c r="D25" s="106"/>
      <c r="E25" s="106"/>
      <c r="F25" s="106"/>
      <c r="G25" s="107"/>
      <c r="H25" s="103" t="s">
        <v>71</v>
      </c>
      <c r="I25" s="33"/>
      <c r="J25" s="105" t="s">
        <v>37</v>
      </c>
      <c r="K25" s="106"/>
      <c r="L25" s="106"/>
      <c r="M25" s="107"/>
      <c r="N25" s="33"/>
      <c r="O25" s="103" t="s">
        <v>21</v>
      </c>
    </row>
    <row r="26" spans="2:15" ht="49.5" customHeight="1" x14ac:dyDescent="0.25">
      <c r="B26" s="104"/>
      <c r="C26" s="34" t="s">
        <v>22</v>
      </c>
      <c r="D26" s="34" t="s">
        <v>23</v>
      </c>
      <c r="E26" s="34" t="s">
        <v>24</v>
      </c>
      <c r="F26" s="34" t="s">
        <v>25</v>
      </c>
      <c r="G26" s="34" t="s">
        <v>26</v>
      </c>
      <c r="H26" s="104"/>
      <c r="I26" s="33"/>
      <c r="J26" s="34" t="s">
        <v>27</v>
      </c>
      <c r="K26" s="34" t="s">
        <v>65</v>
      </c>
      <c r="L26" s="34" t="s">
        <v>28</v>
      </c>
      <c r="M26" s="34" t="s">
        <v>28</v>
      </c>
      <c r="N26" s="33"/>
      <c r="O26" s="104"/>
    </row>
    <row r="27" spans="2:15" s="17" customFormat="1" ht="21.6" customHeight="1" x14ac:dyDescent="0.25">
      <c r="B27" s="35" t="s">
        <v>42</v>
      </c>
      <c r="C27" s="36">
        <v>0</v>
      </c>
      <c r="D27" s="36">
        <v>0</v>
      </c>
      <c r="E27" s="36">
        <v>0</v>
      </c>
      <c r="F27" s="36">
        <v>0</v>
      </c>
      <c r="G27" s="36">
        <v>0</v>
      </c>
      <c r="H27" s="37">
        <f>SUM(C27:G27)</f>
        <v>0</v>
      </c>
      <c r="I27" s="22"/>
      <c r="J27" s="36"/>
      <c r="K27" s="36"/>
      <c r="L27" s="36"/>
      <c r="M27" s="36"/>
      <c r="N27" s="22"/>
      <c r="O27" s="38"/>
    </row>
    <row r="28" spans="2:15" s="17" customFormat="1" ht="33" customHeight="1" x14ac:dyDescent="0.25">
      <c r="B28" s="35" t="s">
        <v>43</v>
      </c>
      <c r="C28" s="36">
        <v>0</v>
      </c>
      <c r="D28" s="36">
        <v>0</v>
      </c>
      <c r="E28" s="36">
        <v>0</v>
      </c>
      <c r="F28" s="36">
        <v>0</v>
      </c>
      <c r="G28" s="36">
        <v>0</v>
      </c>
      <c r="H28" s="37">
        <f>SUM(C28:G28)</f>
        <v>0</v>
      </c>
      <c r="I28" s="22"/>
      <c r="J28" s="36"/>
      <c r="K28" s="36"/>
      <c r="L28" s="36"/>
      <c r="M28" s="36"/>
      <c r="N28" s="22"/>
      <c r="O28" s="38"/>
    </row>
    <row r="29" spans="2:15" s="17" customFormat="1" ht="18" customHeight="1" x14ac:dyDescent="0.25">
      <c r="B29" s="35" t="s">
        <v>49</v>
      </c>
      <c r="C29" s="36">
        <v>0</v>
      </c>
      <c r="D29" s="36">
        <v>0</v>
      </c>
      <c r="E29" s="36">
        <v>0</v>
      </c>
      <c r="F29" s="36">
        <v>0</v>
      </c>
      <c r="G29" s="36">
        <v>0</v>
      </c>
      <c r="H29" s="37">
        <f>SUM(C29:G29)</f>
        <v>0</v>
      </c>
      <c r="I29" s="22"/>
      <c r="J29" s="36"/>
      <c r="K29" s="36"/>
      <c r="L29" s="36"/>
      <c r="M29" s="36"/>
      <c r="N29" s="22"/>
      <c r="O29" s="38"/>
    </row>
    <row r="30" spans="2:15" s="17" customFormat="1" ht="33.6" customHeight="1" x14ac:dyDescent="0.25">
      <c r="B30" s="35" t="s">
        <v>44</v>
      </c>
      <c r="C30" s="36">
        <v>0</v>
      </c>
      <c r="D30" s="36">
        <v>0</v>
      </c>
      <c r="E30" s="36">
        <v>0</v>
      </c>
      <c r="F30" s="36">
        <v>0</v>
      </c>
      <c r="G30" s="36">
        <v>0</v>
      </c>
      <c r="H30" s="37">
        <f t="shared" ref="H30:H43" si="0">SUM(C30:G30)</f>
        <v>0</v>
      </c>
      <c r="I30" s="22"/>
      <c r="J30" s="36"/>
      <c r="K30" s="36"/>
      <c r="L30" s="36"/>
      <c r="M30" s="36"/>
      <c r="N30" s="22"/>
      <c r="O30" s="38"/>
    </row>
    <row r="31" spans="2:15" s="17" customFormat="1" ht="25.9" customHeight="1" x14ac:dyDescent="0.25">
      <c r="B31" s="24" t="s">
        <v>55</v>
      </c>
      <c r="C31" s="39">
        <v>0</v>
      </c>
      <c r="D31" s="39">
        <v>0</v>
      </c>
      <c r="E31" s="39">
        <v>0</v>
      </c>
      <c r="F31" s="39">
        <v>0</v>
      </c>
      <c r="G31" s="39">
        <v>0</v>
      </c>
      <c r="H31" s="40">
        <f t="shared" si="0"/>
        <v>0</v>
      </c>
      <c r="I31" s="22"/>
      <c r="J31" s="36"/>
      <c r="K31" s="36"/>
      <c r="L31" s="36"/>
      <c r="M31" s="36"/>
      <c r="N31" s="22"/>
      <c r="O31" s="41"/>
    </row>
    <row r="32" spans="2:15" s="17" customFormat="1" ht="45.6" customHeight="1" x14ac:dyDescent="0.25">
      <c r="B32" s="24" t="s">
        <v>50</v>
      </c>
      <c r="C32" s="39">
        <v>0</v>
      </c>
      <c r="D32" s="39">
        <v>0</v>
      </c>
      <c r="E32" s="39">
        <v>0</v>
      </c>
      <c r="F32" s="39">
        <v>0</v>
      </c>
      <c r="G32" s="39">
        <v>0</v>
      </c>
      <c r="H32" s="40">
        <f t="shared" si="0"/>
        <v>0</v>
      </c>
      <c r="I32" s="22"/>
      <c r="J32" s="36"/>
      <c r="K32" s="36"/>
      <c r="L32" s="36"/>
      <c r="M32" s="36"/>
      <c r="N32" s="22"/>
      <c r="O32" s="41"/>
    </row>
    <row r="33" spans="2:15" s="17" customFormat="1" ht="70.900000000000006" customHeight="1" x14ac:dyDescent="0.25">
      <c r="B33" s="24" t="s">
        <v>51</v>
      </c>
      <c r="C33" s="39">
        <v>0</v>
      </c>
      <c r="D33" s="39">
        <v>0</v>
      </c>
      <c r="E33" s="39">
        <v>0</v>
      </c>
      <c r="F33" s="39">
        <v>0</v>
      </c>
      <c r="G33" s="39">
        <v>0</v>
      </c>
      <c r="H33" s="40">
        <f t="shared" si="0"/>
        <v>0</v>
      </c>
      <c r="I33" s="22"/>
      <c r="J33" s="36"/>
      <c r="K33" s="36"/>
      <c r="L33" s="36"/>
      <c r="M33" s="36"/>
      <c r="N33" s="22"/>
      <c r="O33" s="41"/>
    </row>
    <row r="34" spans="2:15" s="17" customFormat="1" ht="18" customHeight="1" x14ac:dyDescent="0.25">
      <c r="B34" s="24" t="s">
        <v>29</v>
      </c>
      <c r="C34" s="39">
        <v>0</v>
      </c>
      <c r="D34" s="39">
        <v>0</v>
      </c>
      <c r="E34" s="39">
        <v>0</v>
      </c>
      <c r="F34" s="39">
        <v>0</v>
      </c>
      <c r="G34" s="39">
        <v>0</v>
      </c>
      <c r="H34" s="40">
        <f>SUM(C34:G34)</f>
        <v>0</v>
      </c>
      <c r="I34" s="22"/>
      <c r="J34" s="36"/>
      <c r="K34" s="36"/>
      <c r="L34" s="36"/>
      <c r="M34" s="36"/>
      <c r="N34" s="22"/>
      <c r="O34" s="41"/>
    </row>
    <row r="35" spans="2:15" s="17" customFormat="1" ht="18" customHeight="1" x14ac:dyDescent="0.25">
      <c r="B35" s="24" t="s">
        <v>29</v>
      </c>
      <c r="C35" s="39">
        <v>0</v>
      </c>
      <c r="D35" s="39">
        <v>0</v>
      </c>
      <c r="E35" s="39">
        <v>0</v>
      </c>
      <c r="F35" s="39">
        <v>0</v>
      </c>
      <c r="G35" s="39">
        <v>0</v>
      </c>
      <c r="H35" s="40">
        <f t="shared" si="0"/>
        <v>0</v>
      </c>
      <c r="I35" s="22"/>
      <c r="J35" s="36"/>
      <c r="K35" s="36"/>
      <c r="L35" s="36"/>
      <c r="M35" s="36"/>
      <c r="N35" s="22"/>
      <c r="O35" s="41"/>
    </row>
    <row r="36" spans="2:15" s="17" customFormat="1" ht="18" customHeight="1" x14ac:dyDescent="0.25">
      <c r="B36" s="24" t="s">
        <v>29</v>
      </c>
      <c r="C36" s="39">
        <v>0</v>
      </c>
      <c r="D36" s="39">
        <v>0</v>
      </c>
      <c r="E36" s="39">
        <v>0</v>
      </c>
      <c r="F36" s="39">
        <v>0</v>
      </c>
      <c r="G36" s="39">
        <v>0</v>
      </c>
      <c r="H36" s="40">
        <f t="shared" si="0"/>
        <v>0</v>
      </c>
      <c r="I36" s="22"/>
      <c r="J36" s="36"/>
      <c r="K36" s="36"/>
      <c r="L36" s="36"/>
      <c r="M36" s="36"/>
      <c r="N36" s="22"/>
      <c r="O36" s="41"/>
    </row>
    <row r="37" spans="2:15" s="17" customFormat="1" ht="18" customHeight="1" x14ac:dyDescent="0.25">
      <c r="B37" s="24" t="s">
        <v>29</v>
      </c>
      <c r="C37" s="39">
        <v>0</v>
      </c>
      <c r="D37" s="39">
        <v>0</v>
      </c>
      <c r="E37" s="39">
        <v>0</v>
      </c>
      <c r="F37" s="39">
        <v>0</v>
      </c>
      <c r="G37" s="39">
        <v>0</v>
      </c>
      <c r="H37" s="40">
        <f t="shared" si="0"/>
        <v>0</v>
      </c>
      <c r="I37" s="22"/>
      <c r="J37" s="36"/>
      <c r="K37" s="36"/>
      <c r="L37" s="36"/>
      <c r="M37" s="36"/>
      <c r="N37" s="22"/>
      <c r="O37" s="41"/>
    </row>
    <row r="38" spans="2:15" s="17" customFormat="1" ht="18" customHeight="1" x14ac:dyDescent="0.25">
      <c r="B38" s="24" t="s">
        <v>29</v>
      </c>
      <c r="C38" s="39">
        <v>0</v>
      </c>
      <c r="D38" s="39">
        <v>0</v>
      </c>
      <c r="E38" s="39">
        <v>0</v>
      </c>
      <c r="F38" s="39">
        <v>0</v>
      </c>
      <c r="G38" s="39">
        <v>0</v>
      </c>
      <c r="H38" s="40">
        <f t="shared" si="0"/>
        <v>0</v>
      </c>
      <c r="I38" s="22"/>
      <c r="J38" s="36"/>
      <c r="K38" s="36"/>
      <c r="L38" s="36"/>
      <c r="M38" s="36"/>
      <c r="N38" s="22"/>
      <c r="O38" s="41"/>
    </row>
    <row r="39" spans="2:15" s="17" customFormat="1" ht="18" customHeight="1" x14ac:dyDescent="0.25">
      <c r="B39" s="24" t="s">
        <v>29</v>
      </c>
      <c r="C39" s="39">
        <v>0</v>
      </c>
      <c r="D39" s="39">
        <v>0</v>
      </c>
      <c r="E39" s="39">
        <v>0</v>
      </c>
      <c r="F39" s="39">
        <v>0</v>
      </c>
      <c r="G39" s="39">
        <v>0</v>
      </c>
      <c r="H39" s="40">
        <f t="shared" si="0"/>
        <v>0</v>
      </c>
      <c r="I39" s="22"/>
      <c r="J39" s="36"/>
      <c r="K39" s="36"/>
      <c r="L39" s="36"/>
      <c r="M39" s="36"/>
      <c r="N39" s="22"/>
      <c r="O39" s="41"/>
    </row>
    <row r="40" spans="2:15" s="17" customFormat="1" ht="18" customHeight="1" x14ac:dyDescent="0.25">
      <c r="B40" s="24" t="s">
        <v>29</v>
      </c>
      <c r="C40" s="39">
        <v>0</v>
      </c>
      <c r="D40" s="39">
        <v>0</v>
      </c>
      <c r="E40" s="39">
        <v>0</v>
      </c>
      <c r="F40" s="39">
        <v>0</v>
      </c>
      <c r="G40" s="39">
        <v>0</v>
      </c>
      <c r="H40" s="40">
        <f t="shared" si="0"/>
        <v>0</v>
      </c>
      <c r="I40" s="22"/>
      <c r="J40" s="36"/>
      <c r="K40" s="36"/>
      <c r="L40" s="36"/>
      <c r="M40" s="36"/>
      <c r="N40" s="22"/>
      <c r="O40" s="41"/>
    </row>
    <row r="41" spans="2:15" s="17" customFormat="1" ht="18" customHeight="1" x14ac:dyDescent="0.25">
      <c r="B41" s="24" t="s">
        <v>29</v>
      </c>
      <c r="C41" s="39">
        <v>0</v>
      </c>
      <c r="D41" s="39">
        <v>0</v>
      </c>
      <c r="E41" s="39">
        <v>0</v>
      </c>
      <c r="F41" s="39">
        <v>0</v>
      </c>
      <c r="G41" s="39">
        <v>0</v>
      </c>
      <c r="H41" s="40">
        <f t="shared" si="0"/>
        <v>0</v>
      </c>
      <c r="I41" s="22"/>
      <c r="J41" s="36"/>
      <c r="K41" s="36"/>
      <c r="L41" s="36"/>
      <c r="M41" s="36"/>
      <c r="N41" s="22"/>
      <c r="O41" s="41"/>
    </row>
    <row r="42" spans="2:15" s="17" customFormat="1" ht="18" customHeight="1" x14ac:dyDescent="0.25">
      <c r="B42" s="24" t="s">
        <v>29</v>
      </c>
      <c r="C42" s="39">
        <v>0</v>
      </c>
      <c r="D42" s="39">
        <v>0</v>
      </c>
      <c r="E42" s="39">
        <v>0</v>
      </c>
      <c r="F42" s="39">
        <v>0</v>
      </c>
      <c r="G42" s="39">
        <v>0</v>
      </c>
      <c r="H42" s="40">
        <f t="shared" si="0"/>
        <v>0</v>
      </c>
      <c r="I42" s="22"/>
      <c r="J42" s="36"/>
      <c r="K42" s="36"/>
      <c r="L42" s="36"/>
      <c r="M42" s="36"/>
      <c r="N42" s="22"/>
      <c r="O42" s="41"/>
    </row>
    <row r="43" spans="2:15" s="17" customFormat="1" ht="18" customHeight="1" x14ac:dyDescent="0.25">
      <c r="B43" s="24" t="s">
        <v>29</v>
      </c>
      <c r="C43" s="39">
        <v>0</v>
      </c>
      <c r="D43" s="39">
        <v>0</v>
      </c>
      <c r="E43" s="39">
        <v>0</v>
      </c>
      <c r="F43" s="39">
        <v>0</v>
      </c>
      <c r="G43" s="39">
        <v>0</v>
      </c>
      <c r="H43" s="40">
        <f t="shared" si="0"/>
        <v>0</v>
      </c>
      <c r="I43" s="22"/>
      <c r="J43" s="36"/>
      <c r="K43" s="36"/>
      <c r="L43" s="36"/>
      <c r="M43" s="36"/>
      <c r="N43" s="22"/>
      <c r="O43" s="41"/>
    </row>
    <row r="44" spans="2:15" s="46" customFormat="1" ht="18" customHeight="1" x14ac:dyDescent="0.25">
      <c r="B44" s="42" t="s">
        <v>30</v>
      </c>
      <c r="C44" s="43">
        <f t="shared" ref="C44:G44" si="1">SUM(C27:C43)</f>
        <v>0</v>
      </c>
      <c r="D44" s="43">
        <f t="shared" si="1"/>
        <v>0</v>
      </c>
      <c r="E44" s="43">
        <f t="shared" si="1"/>
        <v>0</v>
      </c>
      <c r="F44" s="43">
        <f t="shared" si="1"/>
        <v>0</v>
      </c>
      <c r="G44" s="43">
        <f t="shared" si="1"/>
        <v>0</v>
      </c>
      <c r="H44" s="43">
        <f>SUM(H27:H43)</f>
        <v>0</v>
      </c>
      <c r="I44" s="44"/>
      <c r="J44" s="130"/>
      <c r="K44" s="131"/>
      <c r="L44" s="131"/>
      <c r="M44" s="132"/>
      <c r="N44" s="44"/>
      <c r="O44" s="45"/>
    </row>
    <row r="45" spans="2:15" ht="12.6" customHeight="1" thickBot="1" x14ac:dyDescent="0.3"/>
    <row r="46" spans="2:15" ht="21" customHeight="1" thickBot="1" x14ac:dyDescent="0.3">
      <c r="B46" s="69" t="s">
        <v>66</v>
      </c>
      <c r="C46" s="70"/>
      <c r="D46" s="70"/>
      <c r="E46" s="70"/>
      <c r="F46" s="70"/>
      <c r="G46" s="70"/>
      <c r="H46" s="70"/>
      <c r="I46" s="70"/>
      <c r="J46" s="70"/>
      <c r="K46" s="70"/>
      <c r="L46" s="70"/>
      <c r="M46" s="70"/>
      <c r="N46" s="70"/>
      <c r="O46" s="71"/>
    </row>
    <row r="47" spans="2:15" ht="31.15" customHeight="1" x14ac:dyDescent="0.25">
      <c r="B47" s="72" t="s">
        <v>66</v>
      </c>
      <c r="C47" s="65" t="s">
        <v>67</v>
      </c>
      <c r="D47" s="66"/>
      <c r="E47" s="66"/>
      <c r="F47" s="66"/>
      <c r="G47" s="66"/>
      <c r="H47" s="66"/>
      <c r="I47" s="23"/>
      <c r="J47" s="57" t="s">
        <v>21</v>
      </c>
      <c r="K47" s="57"/>
      <c r="L47" s="57"/>
      <c r="M47" s="57"/>
      <c r="N47" s="57"/>
      <c r="O47" s="57"/>
    </row>
    <row r="48" spans="2:15" ht="31.15" customHeight="1" x14ac:dyDescent="0.25">
      <c r="B48" s="72"/>
      <c r="C48" s="67"/>
      <c r="D48" s="68"/>
      <c r="E48" s="68"/>
      <c r="F48" s="68"/>
      <c r="G48" s="68"/>
      <c r="H48" s="68"/>
      <c r="I48" s="23"/>
      <c r="J48" s="58"/>
      <c r="K48" s="58"/>
      <c r="L48" s="58"/>
      <c r="M48" s="58"/>
      <c r="N48" s="58"/>
      <c r="O48" s="58"/>
    </row>
    <row r="49" spans="2:15" ht="31.15" customHeight="1" x14ac:dyDescent="0.25">
      <c r="B49" s="24" t="s">
        <v>68</v>
      </c>
      <c r="C49" s="63">
        <v>0</v>
      </c>
      <c r="D49" s="63"/>
      <c r="E49" s="63"/>
      <c r="F49" s="63"/>
      <c r="G49" s="63"/>
      <c r="H49" s="63"/>
      <c r="I49" s="23"/>
      <c r="J49" s="59"/>
      <c r="K49" s="59"/>
      <c r="L49" s="59"/>
      <c r="M49" s="59"/>
      <c r="N49" s="59"/>
      <c r="O49" s="59"/>
    </row>
    <row r="50" spans="2:15" ht="31.15" customHeight="1" x14ac:dyDescent="0.25">
      <c r="B50" s="24" t="s">
        <v>29</v>
      </c>
      <c r="C50" s="63">
        <v>0</v>
      </c>
      <c r="D50" s="63"/>
      <c r="E50" s="63"/>
      <c r="F50" s="63"/>
      <c r="G50" s="63"/>
      <c r="H50" s="63"/>
      <c r="I50" s="23"/>
      <c r="J50" s="59"/>
      <c r="K50" s="59"/>
      <c r="L50" s="59"/>
      <c r="M50" s="59"/>
      <c r="N50" s="59"/>
      <c r="O50" s="59"/>
    </row>
    <row r="51" spans="2:15" ht="31.15" customHeight="1" x14ac:dyDescent="0.25">
      <c r="B51" s="24" t="s">
        <v>29</v>
      </c>
      <c r="C51" s="63">
        <v>0</v>
      </c>
      <c r="D51" s="63"/>
      <c r="E51" s="63"/>
      <c r="F51" s="63"/>
      <c r="G51" s="63"/>
      <c r="H51" s="63"/>
      <c r="I51" s="23"/>
      <c r="J51" s="60"/>
      <c r="K51" s="61"/>
      <c r="L51" s="61"/>
      <c r="M51" s="61"/>
      <c r="N51" s="61"/>
      <c r="O51" s="62"/>
    </row>
    <row r="52" spans="2:15" ht="31.15" customHeight="1" x14ac:dyDescent="0.25">
      <c r="B52" s="24" t="s">
        <v>29</v>
      </c>
      <c r="C52" s="63">
        <v>0</v>
      </c>
      <c r="D52" s="63"/>
      <c r="E52" s="63"/>
      <c r="F52" s="63"/>
      <c r="G52" s="63"/>
      <c r="H52" s="63"/>
      <c r="I52" s="23"/>
      <c r="J52" s="60"/>
      <c r="K52" s="61"/>
      <c r="L52" s="61"/>
      <c r="M52" s="61"/>
      <c r="N52" s="61"/>
      <c r="O52" s="62"/>
    </row>
    <row r="53" spans="2:15" ht="31.15" customHeight="1" x14ac:dyDescent="0.25">
      <c r="B53" s="24" t="s">
        <v>29</v>
      </c>
      <c r="C53" s="63">
        <v>0</v>
      </c>
      <c r="D53" s="63"/>
      <c r="E53" s="63"/>
      <c r="F53" s="63"/>
      <c r="G53" s="63"/>
      <c r="H53" s="63"/>
      <c r="I53" s="23"/>
      <c r="J53" s="60"/>
      <c r="K53" s="61"/>
      <c r="L53" s="61"/>
      <c r="M53" s="61"/>
      <c r="N53" s="61"/>
      <c r="O53" s="62"/>
    </row>
    <row r="54" spans="2:15" ht="31.15" customHeight="1" x14ac:dyDescent="0.25">
      <c r="B54" s="24" t="s">
        <v>29</v>
      </c>
      <c r="C54" s="63">
        <v>0</v>
      </c>
      <c r="D54" s="63"/>
      <c r="E54" s="63"/>
      <c r="F54" s="63"/>
      <c r="G54" s="63"/>
      <c r="H54" s="63"/>
      <c r="I54" s="23"/>
      <c r="J54" s="60"/>
      <c r="K54" s="61"/>
      <c r="L54" s="61"/>
      <c r="M54" s="61"/>
      <c r="N54" s="61"/>
      <c r="O54" s="62"/>
    </row>
    <row r="55" spans="2:15" ht="31.15" customHeight="1" x14ac:dyDescent="0.25">
      <c r="B55" s="24" t="s">
        <v>29</v>
      </c>
      <c r="C55" s="63">
        <v>0</v>
      </c>
      <c r="D55" s="63"/>
      <c r="E55" s="63"/>
      <c r="F55" s="63"/>
      <c r="G55" s="63"/>
      <c r="H55" s="63"/>
      <c r="I55" s="23"/>
      <c r="J55" s="60"/>
      <c r="K55" s="61"/>
      <c r="L55" s="61"/>
      <c r="M55" s="61"/>
      <c r="N55" s="61"/>
      <c r="O55" s="62"/>
    </row>
    <row r="56" spans="2:15" ht="31.15" customHeight="1" x14ac:dyDescent="0.25">
      <c r="B56" s="24" t="s">
        <v>29</v>
      </c>
      <c r="C56" s="63">
        <v>0</v>
      </c>
      <c r="D56" s="63"/>
      <c r="E56" s="63"/>
      <c r="F56" s="63"/>
      <c r="G56" s="63"/>
      <c r="H56" s="63"/>
      <c r="I56" s="23"/>
      <c r="J56" s="60"/>
      <c r="K56" s="61"/>
      <c r="L56" s="61"/>
      <c r="M56" s="61"/>
      <c r="N56" s="61"/>
      <c r="O56" s="62"/>
    </row>
    <row r="57" spans="2:15" ht="31.15" customHeight="1" x14ac:dyDescent="0.25">
      <c r="B57" s="24" t="s">
        <v>29</v>
      </c>
      <c r="C57" s="63">
        <v>0</v>
      </c>
      <c r="D57" s="63"/>
      <c r="E57" s="63"/>
      <c r="F57" s="63"/>
      <c r="G57" s="63"/>
      <c r="H57" s="63"/>
      <c r="I57" s="23"/>
      <c r="J57" s="60"/>
      <c r="K57" s="61"/>
      <c r="L57" s="61"/>
      <c r="M57" s="61"/>
      <c r="N57" s="61"/>
      <c r="O57" s="62"/>
    </row>
    <row r="58" spans="2:15" ht="19.149999999999999" customHeight="1" x14ac:dyDescent="0.25">
      <c r="B58" s="30" t="s">
        <v>30</v>
      </c>
      <c r="C58" s="135">
        <f>SUM(C49:H57)</f>
        <v>0</v>
      </c>
      <c r="D58" s="136"/>
      <c r="E58" s="136"/>
      <c r="F58" s="136"/>
      <c r="G58" s="136"/>
      <c r="H58" s="136"/>
      <c r="I58" s="23"/>
      <c r="J58" s="54"/>
      <c r="K58" s="55"/>
      <c r="L58" s="55"/>
      <c r="M58" s="55"/>
      <c r="N58" s="55"/>
      <c r="O58" s="56"/>
    </row>
    <row r="59" spans="2:15" ht="7.9" customHeight="1" x14ac:dyDescent="0.25">
      <c r="B59" s="20"/>
      <c r="C59" s="21"/>
      <c r="D59" s="21"/>
      <c r="E59" s="21"/>
      <c r="F59" s="21"/>
      <c r="G59" s="21"/>
      <c r="H59" s="22"/>
      <c r="I59" s="22"/>
      <c r="J59" s="22"/>
      <c r="K59" s="22"/>
      <c r="L59" s="22"/>
      <c r="M59" s="22"/>
      <c r="N59" s="22"/>
      <c r="O59" s="22"/>
    </row>
    <row r="60" spans="2:15" ht="12.6" customHeight="1" x14ac:dyDescent="0.25">
      <c r="B60" s="54" t="s">
        <v>56</v>
      </c>
      <c r="C60" s="55"/>
      <c r="D60" s="55"/>
      <c r="E60" s="55"/>
      <c r="F60" s="55"/>
      <c r="G60" s="55"/>
      <c r="H60" s="55"/>
      <c r="I60" s="55"/>
      <c r="J60" s="55"/>
      <c r="K60" s="55"/>
      <c r="L60" s="55"/>
      <c r="M60" s="55"/>
      <c r="N60" s="55"/>
      <c r="O60" s="56"/>
    </row>
    <row r="61" spans="2:15" ht="10.9" customHeight="1" x14ac:dyDescent="0.25"/>
    <row r="62" spans="2:15" ht="28.15" customHeight="1" x14ac:dyDescent="0.25">
      <c r="B62" s="108" t="s">
        <v>57</v>
      </c>
      <c r="C62" s="108"/>
      <c r="D62" s="108"/>
      <c r="E62" s="108"/>
      <c r="F62" s="108"/>
      <c r="G62" s="108"/>
      <c r="H62" s="108"/>
      <c r="J62" s="110" t="s">
        <v>21</v>
      </c>
      <c r="K62" s="111"/>
      <c r="L62" s="111"/>
      <c r="M62" s="111"/>
      <c r="N62" s="111"/>
      <c r="O62" s="112"/>
    </row>
    <row r="63" spans="2:15" ht="25.9" customHeight="1" x14ac:dyDescent="0.25">
      <c r="B63" s="109"/>
      <c r="C63" s="109"/>
      <c r="D63" s="109"/>
      <c r="E63" s="109"/>
      <c r="F63" s="109"/>
      <c r="G63" s="109"/>
      <c r="H63" s="109"/>
      <c r="J63" s="113"/>
      <c r="K63" s="109"/>
      <c r="L63" s="109"/>
      <c r="M63" s="109"/>
      <c r="N63" s="109"/>
      <c r="O63" s="114"/>
    </row>
    <row r="64" spans="2:15" ht="25.9" customHeight="1" x14ac:dyDescent="0.25">
      <c r="B64" s="96" t="s">
        <v>58</v>
      </c>
      <c r="C64" s="96"/>
      <c r="D64" s="96"/>
      <c r="E64" s="96"/>
      <c r="F64" s="96"/>
      <c r="G64" s="96"/>
      <c r="H64" s="25">
        <v>0</v>
      </c>
      <c r="I64" s="17"/>
      <c r="J64" s="81"/>
      <c r="K64" s="82"/>
      <c r="L64" s="82"/>
      <c r="M64" s="82"/>
      <c r="N64" s="82"/>
      <c r="O64" s="83"/>
    </row>
    <row r="65" spans="2:15" ht="25.9" customHeight="1" x14ac:dyDescent="0.25">
      <c r="B65" s="53" t="s">
        <v>59</v>
      </c>
      <c r="C65" s="53"/>
      <c r="D65" s="53"/>
      <c r="E65" s="53"/>
      <c r="F65" s="53"/>
      <c r="G65" s="53"/>
      <c r="H65" s="25">
        <v>0</v>
      </c>
      <c r="I65" s="17"/>
      <c r="J65" s="81"/>
      <c r="K65" s="82"/>
      <c r="L65" s="82"/>
      <c r="M65" s="82"/>
      <c r="N65" s="82"/>
      <c r="O65" s="83"/>
    </row>
    <row r="66" spans="2:15" ht="25.9" customHeight="1" x14ac:dyDescent="0.25">
      <c r="B66" s="53" t="s">
        <v>60</v>
      </c>
      <c r="C66" s="53"/>
      <c r="D66" s="53"/>
      <c r="E66" s="53"/>
      <c r="F66" s="53"/>
      <c r="G66" s="53"/>
      <c r="H66" s="25">
        <v>0</v>
      </c>
      <c r="I66" s="17"/>
      <c r="J66" s="84"/>
      <c r="K66" s="85"/>
      <c r="L66" s="85"/>
      <c r="M66" s="85"/>
      <c r="N66" s="85"/>
      <c r="O66" s="86"/>
    </row>
    <row r="67" spans="2:15" ht="25.9" customHeight="1" x14ac:dyDescent="0.25">
      <c r="B67" s="53" t="s">
        <v>29</v>
      </c>
      <c r="C67" s="53"/>
      <c r="D67" s="53"/>
      <c r="E67" s="53"/>
      <c r="F67" s="53"/>
      <c r="G67" s="53"/>
      <c r="H67" s="25">
        <v>0</v>
      </c>
      <c r="I67" s="17"/>
      <c r="J67" s="81"/>
      <c r="K67" s="82"/>
      <c r="L67" s="82"/>
      <c r="M67" s="82"/>
      <c r="N67" s="82"/>
      <c r="O67" s="83"/>
    </row>
    <row r="68" spans="2:15" ht="25.9" customHeight="1" x14ac:dyDescent="0.25">
      <c r="B68" s="53" t="s">
        <v>29</v>
      </c>
      <c r="C68" s="53"/>
      <c r="D68" s="53"/>
      <c r="E68" s="53"/>
      <c r="F68" s="53"/>
      <c r="G68" s="53"/>
      <c r="H68" s="25">
        <v>0</v>
      </c>
      <c r="I68" s="17"/>
      <c r="J68" s="93"/>
      <c r="K68" s="94"/>
      <c r="L68" s="94"/>
      <c r="M68" s="94"/>
      <c r="N68" s="94"/>
      <c r="O68" s="95"/>
    </row>
    <row r="69" spans="2:15" ht="25.9" customHeight="1" x14ac:dyDescent="0.25">
      <c r="B69" s="53" t="s">
        <v>29</v>
      </c>
      <c r="C69" s="53"/>
      <c r="D69" s="53"/>
      <c r="E69" s="53"/>
      <c r="F69" s="53"/>
      <c r="G69" s="53"/>
      <c r="H69" s="25">
        <v>0</v>
      </c>
      <c r="I69" s="17"/>
      <c r="J69" s="93"/>
      <c r="K69" s="94"/>
      <c r="L69" s="94"/>
      <c r="M69" s="94"/>
      <c r="N69" s="94"/>
      <c r="O69" s="95"/>
    </row>
    <row r="70" spans="2:15" ht="25.9" customHeight="1" x14ac:dyDescent="0.25">
      <c r="B70" s="53" t="s">
        <v>29</v>
      </c>
      <c r="C70" s="53"/>
      <c r="D70" s="53"/>
      <c r="E70" s="53"/>
      <c r="F70" s="53"/>
      <c r="G70" s="53"/>
      <c r="H70" s="25">
        <v>0</v>
      </c>
      <c r="I70" s="17"/>
      <c r="J70" s="47"/>
      <c r="K70" s="48"/>
      <c r="L70" s="48"/>
      <c r="M70" s="48"/>
      <c r="N70" s="48"/>
      <c r="O70" s="49"/>
    </row>
    <row r="71" spans="2:15" ht="25.9" customHeight="1" x14ac:dyDescent="0.25">
      <c r="B71" s="53" t="s">
        <v>29</v>
      </c>
      <c r="C71" s="53"/>
      <c r="D71" s="53"/>
      <c r="E71" s="53"/>
      <c r="F71" s="53"/>
      <c r="G71" s="53"/>
      <c r="H71" s="25">
        <v>0</v>
      </c>
      <c r="I71" s="17"/>
      <c r="J71" s="47"/>
      <c r="K71" s="48"/>
      <c r="L71" s="48"/>
      <c r="M71" s="48"/>
      <c r="N71" s="48"/>
      <c r="O71" s="49"/>
    </row>
    <row r="72" spans="2:15" ht="25.9" customHeight="1" x14ac:dyDescent="0.25">
      <c r="B72" s="53" t="s">
        <v>29</v>
      </c>
      <c r="C72" s="53"/>
      <c r="D72" s="53"/>
      <c r="E72" s="53"/>
      <c r="F72" s="53"/>
      <c r="G72" s="53"/>
      <c r="H72" s="25">
        <v>0</v>
      </c>
      <c r="I72" s="17"/>
      <c r="J72" s="47"/>
      <c r="K72" s="48"/>
      <c r="L72" s="48"/>
      <c r="M72" s="48"/>
      <c r="N72" s="48"/>
      <c r="O72" s="49"/>
    </row>
    <row r="73" spans="2:15" ht="25.9" customHeight="1" x14ac:dyDescent="0.25">
      <c r="B73" s="53" t="s">
        <v>29</v>
      </c>
      <c r="C73" s="53"/>
      <c r="D73" s="53"/>
      <c r="E73" s="53"/>
      <c r="F73" s="53"/>
      <c r="G73" s="53"/>
      <c r="H73" s="25">
        <v>0</v>
      </c>
      <c r="I73" s="17"/>
      <c r="J73" s="47"/>
      <c r="K73" s="48"/>
      <c r="L73" s="48"/>
      <c r="M73" s="48"/>
      <c r="N73" s="48"/>
      <c r="O73" s="49"/>
    </row>
    <row r="74" spans="2:15" ht="25.9" customHeight="1" x14ac:dyDescent="0.25">
      <c r="B74" s="53" t="s">
        <v>29</v>
      </c>
      <c r="C74" s="53"/>
      <c r="D74" s="53"/>
      <c r="E74" s="53"/>
      <c r="F74" s="53"/>
      <c r="G74" s="53"/>
      <c r="H74" s="25">
        <v>0</v>
      </c>
      <c r="I74" s="17"/>
      <c r="J74" s="47"/>
      <c r="K74" s="48"/>
      <c r="L74" s="48"/>
      <c r="M74" s="48"/>
      <c r="N74" s="48"/>
      <c r="O74" s="49"/>
    </row>
    <row r="75" spans="2:15" ht="25.9" customHeight="1" x14ac:dyDescent="0.25">
      <c r="B75" s="53" t="s">
        <v>29</v>
      </c>
      <c r="C75" s="53"/>
      <c r="D75" s="53"/>
      <c r="E75" s="53"/>
      <c r="F75" s="53"/>
      <c r="G75" s="53"/>
      <c r="H75" s="25">
        <v>0</v>
      </c>
      <c r="I75" s="17"/>
      <c r="J75" s="47"/>
      <c r="K75" s="48"/>
      <c r="L75" s="48"/>
      <c r="M75" s="48"/>
      <c r="N75" s="48"/>
      <c r="O75" s="49"/>
    </row>
    <row r="76" spans="2:15" ht="25.9" customHeight="1" x14ac:dyDescent="0.25">
      <c r="B76" s="53" t="s">
        <v>29</v>
      </c>
      <c r="C76" s="53"/>
      <c r="D76" s="53"/>
      <c r="E76" s="53"/>
      <c r="F76" s="53"/>
      <c r="G76" s="53"/>
      <c r="H76" s="25">
        <v>0</v>
      </c>
      <c r="I76" s="17"/>
      <c r="J76" s="90"/>
      <c r="K76" s="91"/>
      <c r="L76" s="91"/>
      <c r="M76" s="91"/>
      <c r="N76" s="91"/>
      <c r="O76" s="92"/>
    </row>
    <row r="77" spans="2:15" ht="25.9" customHeight="1" x14ac:dyDescent="0.25">
      <c r="B77" s="53" t="s">
        <v>29</v>
      </c>
      <c r="C77" s="53"/>
      <c r="D77" s="53"/>
      <c r="E77" s="53"/>
      <c r="F77" s="53"/>
      <c r="G77" s="53"/>
      <c r="H77" s="25">
        <v>0</v>
      </c>
      <c r="I77" s="17"/>
      <c r="J77" s="93"/>
      <c r="K77" s="94"/>
      <c r="L77" s="94"/>
      <c r="M77" s="94"/>
      <c r="N77" s="94"/>
      <c r="O77" s="95"/>
    </row>
    <row r="78" spans="2:15" ht="25.9" customHeight="1" x14ac:dyDescent="0.25">
      <c r="B78" s="53" t="s">
        <v>29</v>
      </c>
      <c r="C78" s="53"/>
      <c r="D78" s="53"/>
      <c r="E78" s="53"/>
      <c r="F78" s="53"/>
      <c r="G78" s="53"/>
      <c r="H78" s="25">
        <v>0</v>
      </c>
      <c r="I78" s="17"/>
      <c r="J78" s="93"/>
      <c r="K78" s="94"/>
      <c r="L78" s="94"/>
      <c r="M78" s="94"/>
      <c r="N78" s="94"/>
      <c r="O78" s="95"/>
    </row>
    <row r="79" spans="2:15" ht="25.9" customHeight="1" x14ac:dyDescent="0.25">
      <c r="B79" s="78" t="s">
        <v>30</v>
      </c>
      <c r="C79" s="79"/>
      <c r="D79" s="79"/>
      <c r="E79" s="79"/>
      <c r="F79" s="79"/>
      <c r="G79" s="80"/>
      <c r="H79" s="134">
        <f>SUM(H64:H78)</f>
        <v>0</v>
      </c>
      <c r="J79" s="87"/>
      <c r="K79" s="88"/>
      <c r="L79" s="88"/>
      <c r="M79" s="88"/>
      <c r="N79" s="88"/>
      <c r="O79" s="89"/>
    </row>
    <row r="80" spans="2:15" ht="13.15" customHeight="1" x14ac:dyDescent="0.25"/>
    <row r="81" spans="2:15" x14ac:dyDescent="0.25">
      <c r="B81" s="54" t="s">
        <v>31</v>
      </c>
      <c r="C81" s="55"/>
      <c r="D81" s="55"/>
      <c r="E81" s="55"/>
      <c r="F81" s="55"/>
      <c r="G81" s="55"/>
      <c r="H81" s="55"/>
      <c r="I81" s="55"/>
      <c r="J81" s="55"/>
      <c r="K81" s="55"/>
      <c r="L81" s="55"/>
      <c r="M81" s="55"/>
      <c r="N81" s="55"/>
      <c r="O81" s="56"/>
    </row>
    <row r="82" spans="2:15" ht="5.0999999999999996" customHeight="1" x14ac:dyDescent="0.25">
      <c r="B82" s="20"/>
      <c r="C82" s="21"/>
      <c r="D82" s="21"/>
      <c r="E82" s="21"/>
      <c r="F82" s="21"/>
      <c r="G82" s="21"/>
      <c r="H82" s="22"/>
      <c r="I82" s="22"/>
      <c r="J82" s="22"/>
      <c r="K82" s="22"/>
      <c r="L82" s="22"/>
      <c r="M82" s="22"/>
      <c r="N82" s="22"/>
      <c r="O82" s="22"/>
    </row>
    <row r="83" spans="2:15" ht="21" customHeight="1" x14ac:dyDescent="0.25">
      <c r="B83" s="97" t="s">
        <v>39</v>
      </c>
      <c r="C83" s="97"/>
      <c r="D83" s="97"/>
      <c r="E83" s="97" t="s">
        <v>32</v>
      </c>
      <c r="F83" s="97"/>
      <c r="G83" s="97"/>
      <c r="H83" s="97"/>
      <c r="I83" s="97"/>
      <c r="J83" s="97"/>
      <c r="K83" s="97"/>
      <c r="L83" s="97"/>
      <c r="M83" s="97"/>
      <c r="N83" s="97"/>
      <c r="O83" s="97"/>
    </row>
    <row r="84" spans="2:15" s="17" customFormat="1" ht="33.75" customHeight="1" x14ac:dyDescent="0.25">
      <c r="B84" s="64" t="s">
        <v>40</v>
      </c>
      <c r="C84" s="64"/>
      <c r="D84" s="64"/>
      <c r="E84" s="98" t="s">
        <v>41</v>
      </c>
      <c r="F84" s="98"/>
      <c r="G84" s="98"/>
      <c r="H84" s="98"/>
      <c r="I84" s="98"/>
      <c r="J84" s="98"/>
      <c r="K84" s="98"/>
      <c r="L84" s="98"/>
      <c r="M84" s="98"/>
      <c r="N84" s="98"/>
      <c r="O84" s="98"/>
    </row>
    <row r="85" spans="2:15" s="17" customFormat="1" ht="33.75" customHeight="1" x14ac:dyDescent="0.25">
      <c r="B85" s="64" t="s">
        <v>29</v>
      </c>
      <c r="C85" s="64"/>
      <c r="D85" s="64"/>
      <c r="E85" s="98"/>
      <c r="F85" s="98"/>
      <c r="G85" s="98"/>
      <c r="H85" s="98"/>
      <c r="I85" s="98"/>
      <c r="J85" s="98"/>
      <c r="K85" s="98"/>
      <c r="L85" s="98"/>
      <c r="M85" s="98"/>
      <c r="N85" s="98"/>
      <c r="O85" s="98"/>
    </row>
    <row r="86" spans="2:15" s="17" customFormat="1" ht="33.75" customHeight="1" x14ac:dyDescent="0.25">
      <c r="B86" s="64" t="s">
        <v>29</v>
      </c>
      <c r="C86" s="64"/>
      <c r="D86" s="64"/>
      <c r="E86" s="100"/>
      <c r="F86" s="101"/>
      <c r="G86" s="101"/>
      <c r="H86" s="101"/>
      <c r="I86" s="101"/>
      <c r="J86" s="101"/>
      <c r="K86" s="101"/>
      <c r="L86" s="101"/>
      <c r="M86" s="101"/>
      <c r="N86" s="101"/>
      <c r="O86" s="102"/>
    </row>
    <row r="87" spans="2:15" s="17" customFormat="1" ht="33.75" customHeight="1" x14ac:dyDescent="0.25">
      <c r="B87" s="64" t="s">
        <v>29</v>
      </c>
      <c r="C87" s="64"/>
      <c r="D87" s="64"/>
      <c r="E87" s="100"/>
      <c r="F87" s="101"/>
      <c r="G87" s="101"/>
      <c r="H87" s="101"/>
      <c r="I87" s="101"/>
      <c r="J87" s="101"/>
      <c r="K87" s="101"/>
      <c r="L87" s="101"/>
      <c r="M87" s="101"/>
      <c r="N87" s="101"/>
      <c r="O87" s="102"/>
    </row>
    <row r="88" spans="2:15" s="17" customFormat="1" ht="33.75" customHeight="1" x14ac:dyDescent="0.25">
      <c r="B88" s="64" t="s">
        <v>29</v>
      </c>
      <c r="C88" s="64"/>
      <c r="D88" s="64"/>
      <c r="E88" s="100"/>
      <c r="F88" s="101"/>
      <c r="G88" s="101"/>
      <c r="H88" s="101"/>
      <c r="I88" s="101"/>
      <c r="J88" s="101"/>
      <c r="K88" s="101"/>
      <c r="L88" s="101"/>
      <c r="M88" s="101"/>
      <c r="N88" s="101"/>
      <c r="O88" s="102"/>
    </row>
    <row r="89" spans="2:15" s="17" customFormat="1" ht="33.75" customHeight="1" x14ac:dyDescent="0.25">
      <c r="B89" s="64" t="s">
        <v>29</v>
      </c>
      <c r="C89" s="64"/>
      <c r="D89" s="64"/>
      <c r="E89" s="100"/>
      <c r="F89" s="101"/>
      <c r="G89" s="101"/>
      <c r="H89" s="101"/>
      <c r="I89" s="101"/>
      <c r="J89" s="101"/>
      <c r="K89" s="101"/>
      <c r="L89" s="101"/>
      <c r="M89" s="101"/>
      <c r="N89" s="101"/>
      <c r="O89" s="102"/>
    </row>
    <row r="90" spans="2:15" s="17" customFormat="1" ht="33.75" customHeight="1" x14ac:dyDescent="0.25">
      <c r="B90" s="64" t="s">
        <v>29</v>
      </c>
      <c r="C90" s="64"/>
      <c r="D90" s="64"/>
      <c r="E90" s="100"/>
      <c r="F90" s="101"/>
      <c r="G90" s="101"/>
      <c r="H90" s="101"/>
      <c r="I90" s="101"/>
      <c r="J90" s="101"/>
      <c r="K90" s="101"/>
      <c r="L90" s="101"/>
      <c r="M90" s="101"/>
      <c r="N90" s="101"/>
      <c r="O90" s="102"/>
    </row>
    <row r="91" spans="2:15" s="17" customFormat="1" ht="33.75" customHeight="1" x14ac:dyDescent="0.25">
      <c r="B91" s="64" t="s">
        <v>29</v>
      </c>
      <c r="C91" s="64"/>
      <c r="D91" s="64"/>
      <c r="E91" s="99"/>
      <c r="F91" s="99"/>
      <c r="G91" s="99"/>
      <c r="H91" s="99"/>
      <c r="I91" s="99"/>
      <c r="J91" s="99"/>
      <c r="K91" s="99"/>
      <c r="L91" s="99"/>
      <c r="M91" s="99"/>
      <c r="N91" s="99"/>
      <c r="O91" s="99"/>
    </row>
    <row r="92" spans="2:15" s="17" customFormat="1" ht="33.75" customHeight="1" x14ac:dyDescent="0.25">
      <c r="B92" s="64" t="s">
        <v>29</v>
      </c>
      <c r="C92" s="64"/>
      <c r="D92" s="64"/>
      <c r="E92" s="99"/>
      <c r="F92" s="99"/>
      <c r="G92" s="99"/>
      <c r="H92" s="99"/>
      <c r="I92" s="99"/>
      <c r="J92" s="99"/>
      <c r="K92" s="99"/>
      <c r="L92" s="99"/>
      <c r="M92" s="99"/>
      <c r="N92" s="99"/>
      <c r="O92" s="99"/>
    </row>
    <row r="94" spans="2:15" x14ac:dyDescent="0.25">
      <c r="B94" s="54" t="s">
        <v>72</v>
      </c>
      <c r="C94" s="55"/>
      <c r="D94" s="55"/>
      <c r="E94" s="55"/>
      <c r="F94" s="55"/>
      <c r="G94" s="55"/>
      <c r="H94" s="55"/>
      <c r="I94" s="55"/>
      <c r="J94" s="55"/>
      <c r="K94" s="55"/>
      <c r="L94" s="55"/>
      <c r="M94" s="55"/>
      <c r="N94" s="55"/>
      <c r="O94" s="56"/>
    </row>
    <row r="95" spans="2:15" ht="34.9" customHeight="1" x14ac:dyDescent="0.25">
      <c r="B95" s="133" t="s">
        <v>69</v>
      </c>
      <c r="C95" s="52">
        <f>C22</f>
        <v>0</v>
      </c>
    </row>
    <row r="96" spans="2:15" ht="34.9" customHeight="1" x14ac:dyDescent="0.25">
      <c r="B96" s="133" t="s">
        <v>70</v>
      </c>
      <c r="C96" s="52">
        <f>K22</f>
        <v>0</v>
      </c>
    </row>
    <row r="97" spans="2:3" ht="34.9" customHeight="1" x14ac:dyDescent="0.25">
      <c r="B97" s="133" t="s">
        <v>71</v>
      </c>
      <c r="C97" s="52">
        <f>H44</f>
        <v>0</v>
      </c>
    </row>
    <row r="98" spans="2:3" ht="34.9" customHeight="1" x14ac:dyDescent="0.25">
      <c r="B98" s="133" t="s">
        <v>67</v>
      </c>
      <c r="C98" s="52">
        <f>C58</f>
        <v>0</v>
      </c>
    </row>
    <row r="99" spans="2:3" ht="34.9" customHeight="1" x14ac:dyDescent="0.25">
      <c r="B99" s="133" t="s">
        <v>57</v>
      </c>
      <c r="C99" s="52">
        <f>H79</f>
        <v>0</v>
      </c>
    </row>
    <row r="100" spans="2:3" ht="34.9" customHeight="1" x14ac:dyDescent="0.25">
      <c r="B100" s="50" t="s">
        <v>73</v>
      </c>
      <c r="C100" s="51">
        <f>SUM(C95:C99)</f>
        <v>0</v>
      </c>
    </row>
    <row r="101" spans="2:3" ht="34.9" customHeight="1" x14ac:dyDescent="0.25"/>
  </sheetData>
  <mergeCells count="117">
    <mergeCell ref="B1:E1"/>
    <mergeCell ref="B76:G76"/>
    <mergeCell ref="B25:B26"/>
    <mergeCell ref="C25:G25"/>
    <mergeCell ref="K17:M17"/>
    <mergeCell ref="B60:O60"/>
    <mergeCell ref="B62:H63"/>
    <mergeCell ref="J62:O63"/>
    <mergeCell ref="B2:O2"/>
    <mergeCell ref="B4:O4"/>
    <mergeCell ref="B6:D6"/>
    <mergeCell ref="B7:D7"/>
    <mergeCell ref="E6:O6"/>
    <mergeCell ref="E7:O7"/>
    <mergeCell ref="H25:H26"/>
    <mergeCell ref="J25:M25"/>
    <mergeCell ref="O25:O26"/>
    <mergeCell ref="B8:D8"/>
    <mergeCell ref="E8:O8"/>
    <mergeCell ref="B10:O10"/>
    <mergeCell ref="B11:B12"/>
    <mergeCell ref="J44:M44"/>
    <mergeCell ref="B24:O24"/>
    <mergeCell ref="J11:J12"/>
    <mergeCell ref="K14:M14"/>
    <mergeCell ref="B81:O81"/>
    <mergeCell ref="B83:D83"/>
    <mergeCell ref="B84:D84"/>
    <mergeCell ref="E83:O83"/>
    <mergeCell ref="E84:O84"/>
    <mergeCell ref="E91:O91"/>
    <mergeCell ref="E92:O92"/>
    <mergeCell ref="B85:D85"/>
    <mergeCell ref="E85:O85"/>
    <mergeCell ref="E86:O86"/>
    <mergeCell ref="E87:O87"/>
    <mergeCell ref="E88:O88"/>
    <mergeCell ref="E89:O89"/>
    <mergeCell ref="E90:O90"/>
    <mergeCell ref="B86:D86"/>
    <mergeCell ref="B87:D87"/>
    <mergeCell ref="B88:D88"/>
    <mergeCell ref="B89:D89"/>
    <mergeCell ref="B90:D90"/>
    <mergeCell ref="B92:D92"/>
    <mergeCell ref="B79:G79"/>
    <mergeCell ref="J64:O64"/>
    <mergeCell ref="J65:O65"/>
    <mergeCell ref="J66:O66"/>
    <mergeCell ref="J67:O67"/>
    <mergeCell ref="J79:O79"/>
    <mergeCell ref="B70:G70"/>
    <mergeCell ref="B71:G71"/>
    <mergeCell ref="B72:G72"/>
    <mergeCell ref="J76:O76"/>
    <mergeCell ref="J77:O77"/>
    <mergeCell ref="J78:O78"/>
    <mergeCell ref="B64:G64"/>
    <mergeCell ref="B65:G65"/>
    <mergeCell ref="B66:G66"/>
    <mergeCell ref="B67:G67"/>
    <mergeCell ref="B77:G77"/>
    <mergeCell ref="B78:G78"/>
    <mergeCell ref="B73:G73"/>
    <mergeCell ref="B74:G74"/>
    <mergeCell ref="B75:G75"/>
    <mergeCell ref="J68:O68"/>
    <mergeCell ref="J69:O69"/>
    <mergeCell ref="B68:G68"/>
    <mergeCell ref="K22:M22"/>
    <mergeCell ref="C18:H18"/>
    <mergeCell ref="C19:H19"/>
    <mergeCell ref="C20:H20"/>
    <mergeCell ref="C21:H21"/>
    <mergeCell ref="C22:H22"/>
    <mergeCell ref="C11:H12"/>
    <mergeCell ref="B46:O46"/>
    <mergeCell ref="B47:B48"/>
    <mergeCell ref="C47:H48"/>
    <mergeCell ref="K15:M15"/>
    <mergeCell ref="K21:M21"/>
    <mergeCell ref="O11:O12"/>
    <mergeCell ref="K11:M12"/>
    <mergeCell ref="K13:M13"/>
    <mergeCell ref="K16:M16"/>
    <mergeCell ref="C13:H13"/>
    <mergeCell ref="C14:H14"/>
    <mergeCell ref="C15:H15"/>
    <mergeCell ref="C16:H16"/>
    <mergeCell ref="C17:H17"/>
    <mergeCell ref="K18:M18"/>
    <mergeCell ref="K19:M19"/>
    <mergeCell ref="K20:M20"/>
    <mergeCell ref="B69:G69"/>
    <mergeCell ref="B94:O94"/>
    <mergeCell ref="C58:H58"/>
    <mergeCell ref="J47:O48"/>
    <mergeCell ref="J49:O49"/>
    <mergeCell ref="J50:O50"/>
    <mergeCell ref="J51:O51"/>
    <mergeCell ref="J52:O52"/>
    <mergeCell ref="J53:O53"/>
    <mergeCell ref="J54:O54"/>
    <mergeCell ref="J55:O55"/>
    <mergeCell ref="J56:O56"/>
    <mergeCell ref="J57:O57"/>
    <mergeCell ref="J58:O58"/>
    <mergeCell ref="C55:H55"/>
    <mergeCell ref="C56:H56"/>
    <mergeCell ref="C57:H57"/>
    <mergeCell ref="C52:H52"/>
    <mergeCell ref="C53:H53"/>
    <mergeCell ref="C54:H54"/>
    <mergeCell ref="C49:H49"/>
    <mergeCell ref="C50:H50"/>
    <mergeCell ref="C51:H51"/>
    <mergeCell ref="B91:D91"/>
  </mergeCells>
  <printOptions horizontalCentered="1"/>
  <pageMargins left="0.2" right="0.2" top="0.5" bottom="0.5" header="0.3" footer="0.3"/>
  <pageSetup scale="4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6986752-d778-49d9-b280-c181e63bb292" xsi:nil="true"/>
    <_Flow_SignoffStatus xmlns="ee05c6cf-d65b-4eea-9443-004ef252ffc6" xsi:nil="true"/>
    <_ip_UnifiedCompliancePolicyProperties xmlns="http://schemas.microsoft.com/sharepoint/v3" xsi:nil="true"/>
    <lcf76f155ced4ddcb4097134ff3c332f xmlns="ee05c6cf-d65b-4eea-9443-004ef252ff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F68DA9D9BA8D4EA395FF5746DF52B8" ma:contentTypeVersion="21" ma:contentTypeDescription="Create a new document." ma:contentTypeScope="" ma:versionID="4f7fc11548123f315a0e1dd82aa32ca8">
  <xsd:schema xmlns:xsd="http://www.w3.org/2001/XMLSchema" xmlns:xs="http://www.w3.org/2001/XMLSchema" xmlns:p="http://schemas.microsoft.com/office/2006/metadata/properties" xmlns:ns1="http://schemas.microsoft.com/sharepoint/v3" xmlns:ns2="ee05c6cf-d65b-4eea-9443-004ef252ffc6" xmlns:ns3="a6986752-d778-49d9-b280-c181e63bb292" targetNamespace="http://schemas.microsoft.com/office/2006/metadata/properties" ma:root="true" ma:fieldsID="aae9e7be6be99d64d8b1f42fdc448279" ns1:_="" ns2:_="" ns3:_="">
    <xsd:import namespace="http://schemas.microsoft.com/sharepoint/v3"/>
    <xsd:import namespace="ee05c6cf-d65b-4eea-9443-004ef252ffc6"/>
    <xsd:import namespace="a6986752-d778-49d9-b280-c181e63bb2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5c6cf-d65b-4eea-9443-004ef252f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986752-d778-49d9-b280-c181e63bb2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c7ae942-6b10-4479-9266-14af0e78026f}" ma:internalName="TaxCatchAll" ma:showField="CatchAllData" ma:web="a6986752-d778-49d9-b280-c181e63bb2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914E32-E3B4-4BF5-9E64-D3AF33D344E1}">
  <ds:schemaRefs>
    <ds:schemaRef ds:uri="http://schemas.microsoft.com/sharepoint/v3/contenttype/forms"/>
  </ds:schemaRefs>
</ds:datastoreItem>
</file>

<file path=customXml/itemProps2.xml><?xml version="1.0" encoding="utf-8"?>
<ds:datastoreItem xmlns:ds="http://schemas.openxmlformats.org/officeDocument/2006/customXml" ds:itemID="{07D1A9A4-0827-4DFB-8C80-3D51039645ED}">
  <ds:schemaRefs>
    <ds:schemaRef ds:uri="http://schemas.openxmlformats.org/package/2006/metadata/core-properties"/>
    <ds:schemaRef ds:uri="http://purl.org/dc/terms/"/>
    <ds:schemaRef ds:uri="ee05c6cf-d65b-4eea-9443-004ef252ffc6"/>
    <ds:schemaRef ds:uri="http://schemas.microsoft.com/sharepoint/v3"/>
    <ds:schemaRef ds:uri="a6986752-d778-49d9-b280-c181e63bb292"/>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D3AF8D15-8A94-48B1-982F-AA0B9BCF9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05c6cf-d65b-4eea-9443-004ef252ffc6"/>
    <ds:schemaRef ds:uri="a6986752-d778-49d9-b280-c181e63bb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Drop Down</vt:lpstr>
      <vt:lpstr>Appendix B - Annex 1 Pricing</vt:lpstr>
      <vt:lpstr>'Appendix B - Annex 1 Pricing'!Print_Area</vt:lpstr>
    </vt:vector>
  </TitlesOfParts>
  <Manager/>
  <Company>MMC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brennan.heath@mercer.com</dc:creator>
  <cp:keywords/>
  <dc:description/>
  <cp:lastModifiedBy>Ryan Lemay</cp:lastModifiedBy>
  <cp:revision/>
  <dcterms:created xsi:type="dcterms:W3CDTF">2018-04-08T22:51:56Z</dcterms:created>
  <dcterms:modified xsi:type="dcterms:W3CDTF">2024-06-26T22:28:37Z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2021-10-27T16:25:59Z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5f9427cb-bd94-45ae-99b1-55cf7f09900b</vt:lpwstr>
  </property>
  <property fmtid="{D5CDD505-2E9C-101B-9397-08002B2CF9AE}" pid="8" name="MSIP_Label_38f1469a-2c2a-4aee-b92b-090d4c5468ff_ContentBits">
    <vt:lpwstr>0</vt:lpwstr>
  </property>
  <property fmtid="{D5CDD505-2E9C-101B-9397-08002B2CF9AE}" pid="9" name="ContentTypeId">
    <vt:lpwstr>0x01010087F68DA9D9BA8D4EA395FF5746DF52B8</vt:lpwstr>
  </property>
  <property fmtid="{D5CDD505-2E9C-101B-9397-08002B2CF9AE}" pid="10" name="MediaServiceImageTags">
    <vt:lpwstr/>
  </property>
</Properties>
</file>