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mhcschl-my.sharepoint.com/personal/rlemay_cmhc-schl_gc_ca/Documents/Desktop/RFP - Payroll/FINAL RFP/FRENCH/"/>
    </mc:Choice>
  </mc:AlternateContent>
  <xr:revisionPtr revIDLastSave="0" documentId="8_{1F907603-ADF5-4FE7-97D0-D4A3520C07CE}" xr6:coauthVersionLast="47" xr6:coauthVersionMax="47" xr10:uidLastSave="{00000000-0000-0000-0000-000000000000}"/>
  <bookViews>
    <workbookView xWindow="19200" yWindow="0" windowWidth="19200" windowHeight="15600" tabRatio="775" xr2:uid="{770FC351-F4DD-42EB-A33B-47AD8BE751CA}"/>
  </bookViews>
  <sheets>
    <sheet name="Instructions – Critères cotés" sheetId="12" r:id="rId1"/>
    <sheet name="EXIGENCES TECHNIQUES" sheetId="7" r:id="rId2"/>
    <sheet name="EXIGENCES FONCTIONNELLES" sheetId="5" r:id="rId3"/>
    <sheet name="EXIGENCES DE DOSSIERS-RAPPORTS" sheetId="10" r:id="rId4"/>
    <sheet name="HISTORIQUE, SERVICE, VALEUR" sheetId="4" r:id="rId5"/>
    <sheet name="MISE EN ŒUVRE ET PLANS FUTUR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12" l="1"/>
  <c r="C19" i="12"/>
  <c r="C26" i="12" l="1"/>
  <c r="D57" i="6"/>
  <c r="D43" i="6"/>
  <c r="D47" i="4"/>
  <c r="D10" i="4"/>
  <c r="D22" i="10"/>
  <c r="D84" i="5"/>
  <c r="D39" i="7"/>
  <c r="D26" i="7"/>
  <c r="D21" i="7"/>
  <c r="D59" i="7" l="1"/>
</calcChain>
</file>

<file path=xl/sharedStrings.xml><?xml version="1.0" encoding="utf-8"?>
<sst xmlns="http://schemas.openxmlformats.org/spreadsheetml/2006/main" count="465" uniqueCount="302">
  <si>
    <t>ANNEXE 2</t>
  </si>
  <si>
    <r>
      <t>Demande de propositions (DDP) de la SCHL pour l’administration des services de paye (DDP n</t>
    </r>
    <r>
      <rPr>
        <b/>
        <u/>
        <vertAlign val="superscript"/>
        <sz val="14"/>
        <color theme="1"/>
        <rFont val="Calibri"/>
        <family val="2"/>
        <scheme val="minor"/>
      </rPr>
      <t>o</t>
    </r>
    <r>
      <rPr>
        <b/>
        <u/>
        <sz val="14"/>
        <color theme="1"/>
        <rFont val="Calibri"/>
        <family val="2"/>
        <scheme val="minor"/>
      </rPr>
      <t> 002687)</t>
    </r>
  </si>
  <si>
    <t>ANNEXE C – SPÉCIFICATIONS DE LA DDP – SECTION J – CRITÈRES COTÉS</t>
  </si>
  <si>
    <t>Instructions</t>
  </si>
  <si>
    <t xml:space="preserve">Les onglets de cette feuille de travail contiennent des questions pour chaque catégorie cotée. </t>
  </si>
  <si>
    <r>
      <rPr>
        <sz val="11"/>
        <color rgb="FF000000"/>
        <rFont val="Calibri"/>
        <family val="2"/>
      </rPr>
      <t xml:space="preserve">Chaque proposant doit fournir dans sa proposition une réponse à chaque critère coté (dans le présent classeur) dans le </t>
    </r>
    <r>
      <rPr>
        <u/>
        <sz val="11"/>
        <color rgb="FF000000"/>
        <rFont val="Calibri"/>
        <family val="2"/>
      </rPr>
      <t>même ordre</t>
    </r>
    <r>
      <rPr>
        <sz val="11"/>
        <color rgb="FF000000"/>
        <rFont val="Calibri"/>
        <family val="2"/>
      </rPr>
      <t xml:space="preserve"> et dans le </t>
    </r>
    <r>
      <rPr>
        <u/>
        <sz val="11"/>
        <color rgb="FF000000"/>
        <rFont val="Calibri"/>
        <family val="2"/>
      </rPr>
      <t>même format</t>
    </r>
    <r>
      <rPr>
        <sz val="11"/>
        <color rgb="FF000000"/>
        <rFont val="Calibri"/>
        <family val="2"/>
      </rPr>
      <t xml:space="preserve"> qu’indiqué ici.</t>
    </r>
    <r>
      <rPr>
        <sz val="11"/>
        <color rgb="FF000000"/>
        <rFont val="Calibri"/>
        <family val="2"/>
      </rPr>
      <t xml:space="preserve"> </t>
    </r>
    <r>
      <rPr>
        <sz val="11"/>
        <color rgb="FF000000"/>
        <rFont val="Calibri"/>
        <family val="2"/>
      </rPr>
      <t>La taille de police minimale est de 11 points.</t>
    </r>
    <r>
      <rPr>
        <sz val="11"/>
        <color rgb="FF000000"/>
        <rFont val="Calibri"/>
        <family val="2"/>
      </rPr>
      <t xml:space="preserve">  </t>
    </r>
  </si>
  <si>
    <t>Pour les critères cotés, répondez Oui, Non ou Sans objet (S. O.) ET fournissez des détails à l’appui de vos réponses dans la section des commentaires ou dans un document distinct.</t>
  </si>
  <si>
    <t xml:space="preserve">Le présent classeur contient les onglets suivants : </t>
  </si>
  <si>
    <t>Section
% total</t>
  </si>
  <si>
    <t>Sous-section
% total
(le cas échéant)</t>
  </si>
  <si>
    <t xml:space="preserve">Nombre d’exigences </t>
  </si>
  <si>
    <t>EXIGENCES TECHNIQUES</t>
  </si>
  <si>
    <t>S.O.</t>
  </si>
  <si>
    <t>EXIGENCES FONCTIONNELLES</t>
  </si>
  <si>
    <t>EXIGENCES – DOSSIERS/RAPPORTS</t>
  </si>
  <si>
    <t>HISTORIQUE, SERVICE, VALEUR</t>
  </si>
  <si>
    <t>HISTORIQUE DU PROPOSANT</t>
  </si>
  <si>
    <t>QUALITÉ DU SERVICE ET SOUTIEN CONTINU</t>
  </si>
  <si>
    <t>SERVICES À VALEUR AJOUTÉE</t>
  </si>
  <si>
    <t>MISE EN ŒUVRE ET PLANS FUTURS</t>
  </si>
  <si>
    <t>EXIGENCES EN MATIÈRE DE MISE EN ŒUVRE ET DE PLANIFICATION</t>
  </si>
  <si>
    <t>PLANS FUTURS ET AUTRES RENSEIGNEMENTS</t>
  </si>
  <si>
    <t>CRITÈRES COTÉS – EXIGENCES TECHNIQUES ET DE SÉCURITÉ DES DONNÉES</t>
  </si>
  <si>
    <r>
      <t>N</t>
    </r>
    <r>
      <rPr>
        <b/>
        <vertAlign val="superscript"/>
        <sz val="11"/>
        <rFont val="Calibri"/>
        <family val="2"/>
        <scheme val="minor"/>
      </rPr>
      <t>o</t>
    </r>
  </si>
  <si>
    <t>Description des critères cotés</t>
  </si>
  <si>
    <t>Conformité aux critères cotés – OUI/NON/S. O.</t>
  </si>
  <si>
    <t>Pondération</t>
  </si>
  <si>
    <t>Description par le proposant de la façon dont il se conforme aux critères cotés</t>
  </si>
  <si>
    <t>Notes</t>
  </si>
  <si>
    <t>Décrivez comment l’interface utilisateur du système (portail) offrira une disponibilité extrêmement élevée avec une cible de 99,9 %.</t>
  </si>
  <si>
    <t>Décrivez comment la SCHL sera avisée des temps d’arrêt prévus pour la maintenance, des interruptions de service imprévues, des mises à jour et des mises à niveau ou des changements apportés à la plateforme.</t>
  </si>
  <si>
    <t>Décrivez dans quelle mesure l’interface utilisateur du système (portail) sera compatible ou disponible sur les appareils mobiles.</t>
  </si>
  <si>
    <t>Décrivez comment les renseignements personnels qui ne sont plus nécessaires à la fin du contrat seront dépersonnalisés, anonymisés, éliminés ou détruits de façon à prévenir la perte, le vol, les mauvais usages ou les accès non autorisés.</t>
  </si>
  <si>
    <t>Décrivez vos lignes directrices en matière de contrôles de sécurité, 
y compris NIST SP 800-53, ISO 27001, ITSG-33, SOC 2 Type 2 ou une ligne directrice équivalente pour un environnement Protégé B.</t>
  </si>
  <si>
    <t>Fournissez la preuve qu’il existe une installation de reprise après sinistre distincte, à un emplacement différent du site de production principal du proposant, afin d’offrir une sauvegarde complète et la reprise rapide du traitement au niveau des systèmes essentiels; qu’il existe un plan de reprise après sinistre, mis à l’essai au moins une fois l’an avec des équipes de reprise bien définies; qu’un ensemble de protocoles de reprise après sinistre a été élaboré.</t>
  </si>
  <si>
    <t>Décrivez votre capacité à recourir à la technologie de pare-feu pour filtrer les protocoles requis et consigner toutes les tentatives d’accès.</t>
  </si>
  <si>
    <t>Décrivez votre capacité à élaborer et à mettre en œuvre une politique de sécurité qui comprend ce qui suit : la vérification régulière de tous les processus et l’examen des jeux de règles des pare-feu; l’interdiction de mettre en mémoire, d’utiliser ou de consulter toute information à des fins autres que l’intention première du transfert.</t>
  </si>
  <si>
    <t>Décrivez les pratiques de sécurité conformes au protocole TLS actuellement en place pour pouvoir envoyer des courriels contenant des renseignements personnels.</t>
  </si>
  <si>
    <t>Décrivez le processus que vous utiliserez pour maintenir l’exactitude du système. Confirmez que vous effectuerez régulièrement des essais de régression et indiquez leur fréquence. Décrivez la base d’essai pour les essais de régression.</t>
  </si>
  <si>
    <t>Décrivez votre méthodologie d’essais d’acceptation par l’utilisateur, y compris les essais de régression.</t>
  </si>
  <si>
    <t>Décrivez comment les coûts liés aux mises à jour et aux améliorations du système seront gérés ou imputés au client. Veuillez inclure une description de votre processus de gestion des versions pour le déploiement des changements ou des améliorations au site, comme les améliorations techniques, les changements législatifs, les modifications propres au client apportées aux plans, ainsi que les outils en ligne, les ressources, etc.
(P. ex., y a-t-il une fréquence de mise à jour ou d’amélioration? Les clients sont-ils tenus d’adhérer à ces changements? Les clients passent-ils aux versions les plus récentes des systèmes et des outils lorsqu’elles sont lancées?)</t>
  </si>
  <si>
    <t>Confirmez si vous utilisez actuellement des systèmes et des procédures de sécurité comme :</t>
  </si>
  <si>
    <t>a</t>
  </si>
  <si>
    <t>un pare-feu qui filtre les protocoles requis et veille à l’enregistrement de toutes les tentatives d’accès;</t>
  </si>
  <si>
    <t>Pondération des critères égale dans cette sous-section</t>
  </si>
  <si>
    <t>b</t>
  </si>
  <si>
    <t>la prise en charge du protocole TLS/SSL par le serveur Web et l’utilisation de clés de chiffrement devant être changées au moins tous les deux ans;</t>
  </si>
  <si>
    <t>c</t>
  </si>
  <si>
    <t>une technologie d’authentification sécurisée (c.-à-d. technologie de jeton ou nom d’utilisateur et mot de passe avec règles de durée et complexité du mot de passe);</t>
  </si>
  <si>
    <t>d</t>
  </si>
  <si>
    <t>l’authentification unique.</t>
  </si>
  <si>
    <t xml:space="preserve">Indiquez s’il y a redondance de tous les systèmes soutenant votre environnement de production, y compris, mais sans s’y limiter :	</t>
  </si>
  <si>
    <t>des lignes de communication auxiliaires;</t>
  </si>
  <si>
    <t>une application de sauvegarde;</t>
  </si>
  <si>
    <t>une base de données de sauvegarde;</t>
  </si>
  <si>
    <t>du matériel de sauvegarde;</t>
  </si>
  <si>
    <t>e</t>
  </si>
  <si>
    <t>une source d’alimentation de secours.</t>
  </si>
  <si>
    <t xml:space="preserve">Comptez-vous sur d’autres systèmes, comme les logiciels Office (Excel, Word, Access), pour la prestation des services d’administration de la paye? 	</t>
  </si>
  <si>
    <t>Si vous avez répondu Oui à la question ci-dessus, décrivez quelle partie de vos services sera fournie à partir de ces autres systèmes et indiquez quel système ou logiciel sera utilisé.</t>
  </si>
  <si>
    <r>
      <rPr>
        <sz val="11"/>
        <color theme="1"/>
        <rFont val="Calibri"/>
        <family val="2"/>
        <scheme val="minor"/>
      </rPr>
      <t xml:space="preserve">Confirmez si la mise en œuvre pour la SCHL </t>
    </r>
    <r>
      <rPr>
        <sz val="11"/>
        <color rgb="FF000000"/>
        <rFont val="Calibri"/>
        <family val="2"/>
        <scheme val="minor"/>
      </rPr>
      <t>sera</t>
    </r>
    <r>
      <rPr>
        <sz val="11"/>
        <color theme="1"/>
        <rFont val="Calibri"/>
        <family val="2"/>
        <scheme val="minor"/>
      </rPr>
      <t xml:space="preserve"> lancée sur la version la plus récente du proposant.</t>
    </r>
    <r>
      <rPr>
        <sz val="11"/>
        <color theme="1"/>
        <rFont val="Calibri"/>
        <family val="2"/>
        <scheme val="minor"/>
      </rPr>
      <t xml:space="preserve"> </t>
    </r>
  </si>
  <si>
    <t>Veuillez expliquer la manière dont la consignation des évènements de votre système sera intégrée aux services de gestion des informations et des évènements de sécurité pour tirer parti des processus d’intervention en cas d’incident.</t>
  </si>
  <si>
    <t>Confirmez que les données du système seront stockées au Canada en tout temps. (Les données doivent demeurer au Canada à toutes les étapes de tous les processus.)</t>
  </si>
  <si>
    <t>Confirmez que le système appliquera des mesures et des procédures de sécurité appropriées de niveau Protégé B pour protéger la confidentialité, l’intégrité et la disponibilité des données de la SCHL.</t>
  </si>
  <si>
    <t xml:space="preserve">la vérification régulière de tous les processus et l’examen des jeux de règles des pare-feu; </t>
  </si>
  <si>
    <t xml:space="preserve">Confirmez si une évaluation interne et externe de la vulnérabilité a été effectuée sur la technologie/l’infrastructure du proposant ou si elle sera effectuée avant la mise en service ou le passage à la production, et au moins une fois par année par la suite.  </t>
  </si>
  <si>
    <t>Démontrez votre capacité à concevoir, à mettre en œuvre et à maintenir à jour des contrôles préventifs de cybersécurité à couches multiples et des mesures de protection de vos actifs technologiques.</t>
  </si>
  <si>
    <t>Fournissez un résumé des programmes en place pour répondre aux incidents liés à la protection des renseignements personnels.</t>
  </si>
  <si>
    <t>Les processus établis par le proposant doivent mettre en évidence les niveaux élevés de risque technologique et de cyberrisque et indiquer la façon dont le proposant atténuera les risques, notamment dans les domaines suivants :  gestion des accès, sécurité des données et protection.</t>
  </si>
  <si>
    <t>La solution du proposant doit avoir des capacités de portabilité infonuagique garantissant que les applications, les données ou les services fonctionneront de la même façon dans différents services infonuagiques avec une interaction programmable commune.</t>
  </si>
  <si>
    <t>Décrivez en détail votre programme de sécurité de l’information qui a été documenté, approuvé par la direction, publié et communiqué aux parties prenantes.</t>
  </si>
  <si>
    <t>Décrivez en détail le plan proactif que vous avez prévu pour cerner et corriger les vulnérabilités ou y remédier, ainsi qu’un plan d’action réactif.</t>
  </si>
  <si>
    <r>
      <rPr>
        <sz val="11"/>
        <color rgb="FF000000"/>
        <rFont val="Calibri"/>
        <family val="2"/>
        <scheme val="minor"/>
      </rPr>
      <t>Le proposant doit effectuer chaque année des tests d’intrusion par des tiers.</t>
    </r>
    <r>
      <rPr>
        <sz val="11"/>
        <color rgb="FF000000"/>
        <rFont val="Calibri"/>
        <family val="2"/>
        <scheme val="minor"/>
      </rPr>
      <t xml:space="preserve">  
</t>
    </r>
    <r>
      <rPr>
        <i/>
        <sz val="11"/>
        <color rgb="FF000000"/>
        <rFont val="Calibri"/>
        <family val="2"/>
        <scheme val="minor"/>
      </rPr>
      <t>Dans la colonne « Description par le proposant », indiquez la date du dernier essai et s’il y a des constatations critiques qui n’ont pas été corrigées.</t>
    </r>
  </si>
  <si>
    <t>Une authentification à facteurs multiples est requise pour tous les utilisateurs qui accèdent au système à distance.</t>
  </si>
  <si>
    <t>Décrivez vos contrôles et normes infonuagiques, notamment dans les domaines de la protection des données, de la gestion des clés et de la gestion des conteneurs.</t>
  </si>
  <si>
    <t>Décrivez votre solide gouvernance de l’infonuagique afin d’assurer une surveillance adéquate de la conformité à vos pratiques de gestion des risques et l’harmonisation avec la stratégie technologique globale.</t>
  </si>
  <si>
    <t>Pondération totale</t>
  </si>
  <si>
    <t>CRITÈRES COTÉS – EXIGENCES FONCTIONNELLES</t>
  </si>
  <si>
    <r>
      <t>N</t>
    </r>
    <r>
      <rPr>
        <vertAlign val="superscript"/>
        <sz val="11"/>
        <color theme="1"/>
        <rFont val="Calibri"/>
        <family val="2"/>
        <scheme val="minor"/>
      </rPr>
      <t>o</t>
    </r>
  </si>
  <si>
    <t>Expliquez comment vous gérerez les retenues et les indemnités particulières de la SCHL (p. ex., assurance vie, Centraide, cotisations syndicales, clubs récréatifs, versements de pension, etc.) qui ont une incidence sur les calculs du brut au net, les versements à des tiers ou d’autres avantages imposables.</t>
  </si>
  <si>
    <t>Le proposant doit décrire en détail comment il mettra en œuvre tous les changements liés à l’adoption de lois provinciales, fédérales et territoriales nouvelles ou modifiées qui ont une incidence sur la paye.</t>
  </si>
  <si>
    <t>Décrivez comment vous mettrez en œuvre, dans les délais prévus par la loi et de manière transparente pour la SCHL, tous les changements au système requis à la suite de changements législatifs. Le proposant doit décrire en détail son processus d’avis, y compris la façon dont il informera la SCHL rapidement, par écrit, des raisons des changements et de toute incidence requise sur les processus de la SCHL à la suite des changements législatifs.</t>
  </si>
  <si>
    <r>
      <rPr>
        <sz val="11"/>
        <color theme="1"/>
        <rFont val="Calibri"/>
        <family val="2"/>
        <scheme val="minor"/>
      </rPr>
      <t>o   Numéro d’employé</t>
    </r>
  </si>
  <si>
    <r>
      <rPr>
        <sz val="11"/>
        <color theme="1"/>
        <rFont val="Calibri"/>
        <family val="2"/>
        <scheme val="minor"/>
      </rPr>
      <t>o   Numéro du centre de responsabilité</t>
    </r>
  </si>
  <si>
    <r>
      <rPr>
        <sz val="11"/>
        <color theme="1"/>
        <rFont val="Calibri"/>
        <family val="2"/>
        <scheme val="minor"/>
      </rPr>
      <t>o   Nom de l’employé</t>
    </r>
  </si>
  <si>
    <r>
      <rPr>
        <sz val="11"/>
        <color theme="1"/>
        <rFont val="Calibri"/>
        <family val="2"/>
        <scheme val="minor"/>
      </rPr>
      <t>o   Langue de correspondance préférée</t>
    </r>
  </si>
  <si>
    <r>
      <rPr>
        <sz val="11"/>
        <color theme="1"/>
        <rFont val="Calibri"/>
        <family val="2"/>
        <scheme val="minor"/>
      </rPr>
      <t>o   Numéro d’assurance sociale</t>
    </r>
  </si>
  <si>
    <r>
      <rPr>
        <sz val="11"/>
        <color theme="1"/>
        <rFont val="Calibri"/>
        <family val="2"/>
        <scheme val="minor"/>
      </rPr>
      <t>o   Échelle de traitement (niveau de l’employé)</t>
    </r>
  </si>
  <si>
    <r>
      <rPr>
        <sz val="11"/>
        <color theme="1"/>
        <rFont val="Calibri"/>
        <family val="2"/>
        <scheme val="minor"/>
      </rPr>
      <t>o   Province aux fins du calcul de l’impôt</t>
    </r>
  </si>
  <si>
    <r>
      <rPr>
        <sz val="11"/>
        <color theme="1"/>
        <rFont val="Calibri"/>
        <family val="2"/>
        <scheme val="minor"/>
      </rPr>
      <t>o   Province de résidence</t>
    </r>
  </si>
  <si>
    <r>
      <rPr>
        <sz val="11"/>
        <color theme="1"/>
        <rFont val="Calibri"/>
        <family val="2"/>
        <scheme val="minor"/>
      </rPr>
      <t>o   Adresse de résidence</t>
    </r>
  </si>
  <si>
    <r>
      <rPr>
        <sz val="11"/>
        <color theme="1"/>
        <rFont val="Calibri"/>
        <family val="2"/>
        <scheme val="minor"/>
      </rPr>
      <t>o   Exemption d’impôt personnel</t>
    </r>
  </si>
  <si>
    <r>
      <rPr>
        <sz val="11"/>
        <color theme="1"/>
        <rFont val="Calibri"/>
        <family val="2"/>
        <scheme val="minor"/>
      </rPr>
      <t>o   Indicateur de l’assurance-emploi</t>
    </r>
  </si>
  <si>
    <r>
      <rPr>
        <sz val="11"/>
        <color theme="1"/>
        <rFont val="Calibri"/>
        <family val="2"/>
        <scheme val="minor"/>
      </rPr>
      <t>o   Date d’embauche</t>
    </r>
  </si>
  <si>
    <r>
      <rPr>
        <sz val="11"/>
        <color theme="1"/>
        <rFont val="Calibri"/>
        <family val="2"/>
        <scheme val="minor"/>
      </rPr>
      <t>o   Date de naissance</t>
    </r>
  </si>
  <si>
    <r>
      <rPr>
        <sz val="11"/>
        <color theme="1"/>
        <rFont val="Calibri"/>
        <family val="2"/>
        <scheme val="minor"/>
      </rPr>
      <t>o   Renseignements bancaires</t>
    </r>
  </si>
  <si>
    <r>
      <rPr>
        <sz val="11"/>
        <color theme="1"/>
        <rFont val="Calibri"/>
        <family val="2"/>
        <scheme val="minor"/>
      </rPr>
      <t>o   Catégorie d’emploi (permanent, contractuel, occasionnel, retraité)</t>
    </r>
  </si>
  <si>
    <t>o   Heures (standard, variables)</t>
  </si>
  <si>
    <r>
      <rPr>
        <sz val="11"/>
        <color theme="1"/>
        <rFont val="Calibri"/>
        <family val="2"/>
        <scheme val="minor"/>
      </rPr>
      <t>o   Fournissez la liste des autres données qui sont habituellement consignées.</t>
    </r>
  </si>
  <si>
    <r>
      <rPr>
        <sz val="11"/>
        <color theme="1"/>
        <rFont val="Calibri"/>
        <family val="2"/>
        <scheme val="minor"/>
      </rPr>
      <t>Pour la partie traitement de la paye</t>
    </r>
    <r>
      <rPr>
        <b/>
        <sz val="11"/>
        <color rgb="FF000000"/>
        <rFont val="Calibri"/>
        <family val="2"/>
        <scheme val="minor"/>
      </rPr>
      <t xml:space="preserve"> </t>
    </r>
    <r>
      <rPr>
        <sz val="11"/>
        <color rgb="FF000000"/>
        <rFont val="Calibri"/>
        <family val="2"/>
        <scheme val="minor"/>
      </rPr>
      <t>de votre solution, décrivez :</t>
    </r>
    <r>
      <rPr>
        <sz val="11"/>
        <color rgb="FF000000"/>
        <rFont val="Calibri"/>
        <family val="2"/>
        <scheme val="minor"/>
      </rPr>
      <t xml:space="preserve"> </t>
    </r>
  </si>
  <si>
    <t>les étapes du traitement de la paye, y compris la conciliation, la validation et le rapprochement des changements et des mises à jour, y compris les rajustements de rémunération requis;</t>
  </si>
  <si>
    <t>les étapes du rapprochement d’un compte en fiducie, y compris les chèques non encaissés, les arrêts de paiement, les refus de transfert électronique de fonds, etc.;</t>
  </si>
  <si>
    <t>la méthode de provision pour les arriérés;</t>
  </si>
  <si>
    <t>la gestion des changements du groupe de paye des employés/retraités au cours d’une période de paye;</t>
  </si>
  <si>
    <t>l’administration des changements de la rémunération au niveau individuel et collectif, des changements des avantages sociaux ou d’autres changements liés à la paye;</t>
  </si>
  <si>
    <t>f</t>
  </si>
  <si>
    <t>le processus de résolution des erreurs pendant la validation avant et après la paye;</t>
  </si>
  <si>
    <t>g</t>
  </si>
  <si>
    <t>les enquêtes, les calculs et la communication avec les employés pour le recouvrement des trop-perçus de la paye;</t>
  </si>
  <si>
    <t>h</t>
  </si>
  <si>
    <t>i</t>
  </si>
  <si>
    <t>la façon dont le système valide les données;</t>
  </si>
  <si>
    <t>j</t>
  </si>
  <si>
    <t>k</t>
  </si>
  <si>
    <t>la confirmation que, dans des circonstances particulières, votre solution offrira la possibilité d’imprimer des documents comme les feuillets T4;</t>
  </si>
  <si>
    <t>l</t>
  </si>
  <si>
    <t>la façon dont les paiements au prorata seront calculés (sur une base journalière ou en pourcentage) lorsque les employés quittent leur emploi durant une période de paye, ou qu’ils sont en congé autorisé avec un salaire réduit tout en continuant de payer les cotisations complètes au régime de retraite;</t>
  </si>
  <si>
    <t>m</t>
  </si>
  <si>
    <t>la méthode de calcul de la rémunération légale des employés occasionnels;</t>
  </si>
  <si>
    <t>n</t>
  </si>
  <si>
    <t>Décrivez la souplesse associée aux dates de traitement de la paye :</t>
  </si>
  <si>
    <t>Décrivez la capacité du système à configurer des retenues avec des dates d’entrée en vigueur appropriées (historique, actuelle et future), en indiquant s’il est possible ou non d’établir un objectif (p. ex., une limite/un plafond mensuel) de retenues.</t>
  </si>
  <si>
    <t>Décrivez la capacité du système à traiter les changements de gains et de retenues postdatés.</t>
  </si>
  <si>
    <t>Confirmez l’heure limite pour le traitement de la paye (c.-à-d. à quelles date et heure au plus tard la SCHL peut apporter des changements à la paye avant que celle-ci ne soit définitivement établie).</t>
  </si>
  <si>
    <t>Décrivez comment le système traitera les saisies de salaire.</t>
  </si>
  <si>
    <t>Confirmez que tous les chèques, relevés de paye et autres documents générés en lien avec la paye seront fournis de manière à préserver la confidentialité, en identifiant clairement le destinataire.</t>
  </si>
  <si>
    <t>Décrivez le processus relatif aux paiements hors cycle et aux relevés d’emploi.</t>
  </si>
  <si>
    <t>Décrivez les procédures de correction de la paye.</t>
  </si>
  <si>
    <t>Expliquez les étapes à suivre pour corriger les erreurs liées à la paye (paiement insuffisant, avantages imposables, mises à jour sans incidence sur la paye, etc.).</t>
  </si>
  <si>
    <t>Expliquez comment fonctionnera le processus de calcul et de paiement du salaire rétroactif, y compris les systèmes et les processus automatiques.</t>
  </si>
  <si>
    <t>Décrivez comment la rémunération et les retenues seront rajustées rétroactivement, y compris le calcul correct de la pension.</t>
  </si>
  <si>
    <t>Décrivez la possibilité de production de paye hors cycle, en dehors du calendrier de paiement régulier préétabli.</t>
  </si>
  <si>
    <t xml:space="preserve">Donnez des détails sur votre processus de fin d’année : </t>
  </si>
  <si>
    <t>Décrivez votre processus de gestion de projet pour les changements annuels de fin d’année et le traitement des mises à jour applicables du système.</t>
  </si>
  <si>
    <t>Décrivez le processus de production des rapports de fin d’année, y compris la production des sommaires, des formulaires fiscaux de type T4, T4A, RL1 et d’autres formulaires requis. Plus précisément, expliquez les responsabilités du proposant/client pour le processus de fin d’année ou de début d’année.</t>
  </si>
  <si>
    <t>Décrivez comment vous appuierez les rajustements de fin d’année, y compris les avantages imposables, les rajustements de pension, les exemptions pour le temps passé dans les réserves et les autres exigences de déclaration, le cas échéant.</t>
  </si>
  <si>
    <t>Veuillez préciser la capacité et les exigences pour accepter les données de tiers, comme l’administrateur des avantages sociaux, l’administrateur du régime de pension, etc., selon les besoins.</t>
  </si>
  <si>
    <t>Décrivez vos contrôles pour respecter la date limite établie pour la distribution des formulaires fiscaux.</t>
  </si>
  <si>
    <t>Décrivez la façon dont les formulaires fiscaux seront distribués à tous les employés.</t>
  </si>
  <si>
    <t>Décrivez la façon dont vous traiterez les demandes liées à des formulaires fiscaux en double ou modifiés (T4, RL1, etc.).</t>
  </si>
  <si>
    <t>Décrivez la façon dont vous établirez les échéances et les calendriers annuels de la paye.</t>
  </si>
  <si>
    <t>Décrivez la façon dont vous traiterez la déclaration annuelle des taxes provinciales et des accidentés du travail, le cas échéant.</t>
  </si>
  <si>
    <t>Expliquez comment vous effectuerez le rapprochement des rapports annuels de revue des gains assurables et ouvrant droit à pension.</t>
  </si>
  <si>
    <r>
      <rPr>
        <sz val="11"/>
        <color rgb="FF000000"/>
        <rFont val="Calibri"/>
        <family val="2"/>
        <scheme val="minor"/>
      </rPr>
      <t>Décrivez le fonctionnement de la partie en libre-service pour les employés</t>
    </r>
    <r>
      <rPr>
        <b/>
        <sz val="11"/>
        <color rgb="FF000000"/>
        <rFont val="Calibri"/>
        <family val="2"/>
        <scheme val="minor"/>
      </rPr>
      <t xml:space="preserve"> </t>
    </r>
    <r>
      <rPr>
        <sz val="11"/>
        <color rgb="FF000000"/>
        <rFont val="Calibri"/>
        <family val="2"/>
        <scheme val="minor"/>
      </rPr>
      <t>de votre système :</t>
    </r>
    <r>
      <rPr>
        <sz val="11"/>
        <color rgb="FF000000"/>
        <rFont val="Calibri"/>
        <family val="2"/>
        <scheme val="minor"/>
      </rPr>
      <t xml:space="preserve"> </t>
    </r>
  </si>
  <si>
    <t>Décrivez comment les employés accéderont au système.</t>
  </si>
  <si>
    <t>La pondération des critères est égale dans cette sous-section</t>
  </si>
  <si>
    <t>Expliquez si les utilisateurs pourront accéder à leur page d’accueil en libre-service et mettre à jour leurs formulaires fiscaux, leurs renseignements de dépôt direct, leur langue préférée, etc., et comment ils pourront le faire.</t>
  </si>
  <si>
    <t>Indiquez toute caractéristique, fonctionnalité ou limite du système non mentionnée ci-dessus.</t>
  </si>
  <si>
    <t>Expliquez comment les employés pourront consulter/imprimer les bulletins de paye, les formulaires T4, RL et les autres formulaires liés à la paye à partir du portail en libre-service.</t>
  </si>
  <si>
    <t>Votre système permettra-t-il d’accéder en temps réel aux renseignements liés à la paye?</t>
  </si>
  <si>
    <t>Votre système permettra-t-il d’accéder aux documents d’assurance ou aux renseignements sur la paye et de les imprimer?</t>
  </si>
  <si>
    <t>Votre système comportera-t-il une application mobile permettant aux employés d’accéder à leurs bordereaux de paye, à leurs relevés d’impôt et à d’autres documents liés à la paye?</t>
  </si>
  <si>
    <t>Votre système pourra-t-il accepter les numéros d’employé à 6 chiffres ainsi que  les numéros/identifiants d’employé alphanumériques?</t>
  </si>
  <si>
    <t>Indiquez toute limite au nombre d’utilisateurs administrateurs de régime de la SCHL ou de profils pouvant accéder au portail.</t>
  </si>
  <si>
    <t>Décrivez la façon dont votre système traitera l’accès fondé sur les rôles.</t>
  </si>
  <si>
    <t>CRITÈRES COTÉS – EXIGENCES RELATIVES AUX DOSSIERS ET AUX RAPPORTS</t>
  </si>
  <si>
    <t xml:space="preserve">Décrivez vos procédures de production de dossiers/rapports : </t>
  </si>
  <si>
    <t xml:space="preserve">Expliquez comment vous produirez des fichiers de dépôt direct pour les employés permanents, les employés occasionnels et les membres du Conseil d’administration au format requis par l’Association canadienne des paiements. </t>
  </si>
  <si>
    <t>Décrivez la façon dont les données sur la paye seront fournies aux fournisseurs de services tiers de la SCHL, comme le fournisseur d’assurance collective et l’administrateur de la Caisse de retraite, selon les besoins.</t>
  </si>
  <si>
    <t>Confirmez votre capacité à interagir avec des fournisseurs de services tiers.</t>
  </si>
  <si>
    <r>
      <rPr>
        <sz val="11"/>
        <color rgb="FF000000"/>
        <rFont val="Calibri"/>
        <family val="2"/>
        <scheme val="minor"/>
      </rPr>
      <t>Décrivez brièvement le processus et le traitement :</t>
    </r>
    <r>
      <rPr>
        <sz val="11"/>
        <color theme="9"/>
        <rFont val="Calibri"/>
        <family val="2"/>
        <scheme val="minor"/>
      </rPr>
      <t xml:space="preserve"> </t>
    </r>
  </si>
  <si>
    <t>Décrivez le processus de préparation des relevés d’emploi.</t>
  </si>
  <si>
    <t>Décrivez le processus de ré-émission des rapports standard selon les besoins de la SCHL.</t>
  </si>
  <si>
    <t>Décrivez le processus de production d’un rapport de financement avant le débit préautorisé.</t>
  </si>
  <si>
    <t>Décrivez les capacités d’exportation des rapports du système (p. ex., Excel, PDF).</t>
  </si>
  <si>
    <t>Décrivez la capacité de production de rapports selon les distinctions entre employés et retraités, cadres et non-cadres, selon le niveau d’employé, la catégorie d’employé, etc.</t>
  </si>
  <si>
    <t>Décrivez la possibilité de créer des rapports standard personnalisés pour répondre aux exigences particulières de la SCHL. Indiquez le processus qui s’appliquerait si la SCHL exigeait la création d’un rapport particulier.</t>
  </si>
  <si>
    <t>Décrivez la possibilité de créer des rapports ponctuels pour répondre aux exigences particulières de la SCHL.</t>
  </si>
  <si>
    <t>Indiquez les rapports qui seraient produits à l’extérieur du site des administrateurs (p. ex., registres de paye).</t>
  </si>
  <si>
    <t>Comment et quand seraient-ils distribués?</t>
  </si>
  <si>
    <t>Déterminez la fréquence de publication de ces rapports (p. ex., en temps réel, chaque nuit, chaque semaine, chaque mois, chaque trimestre, chaque année).</t>
  </si>
  <si>
    <t>Soutien aux employés</t>
  </si>
  <si>
    <t>Un numéro de téléphone local ou sans frais ainsi qu’un service offert par des représentants bilingues seront-ils mis à la disposition des membres du personnel pour qu’ils puissent poser des questions? Quelles seront les heures de service en français et en anglais?  Quel sera le temps d’attente moyen pour les appels en français et en anglais? À quels endroits?</t>
  </si>
  <si>
    <t>Proposerez-vous une application mobile permettant aux employés d’accéder à leurs bordereaux de paye, à leurs relevés d’impôt et à d’autres documents liés à la paye?</t>
  </si>
  <si>
    <t>Votre système permettra-t-il d’accéder aux documents d’assurance et de les imprimer? Renseignements liés à la paye</t>
  </si>
  <si>
    <t>Soutien à l’administration de la paye de la SCHL</t>
  </si>
  <si>
    <t>Rapports liés à la paye</t>
  </si>
  <si>
    <t>CRITÈRES COTÉS – HISTORIQUE DU PROPOSANT</t>
  </si>
  <si>
    <t>Fournissez une brève description de votre organisation, avec un organigramme (vue d’ensemble et historique).</t>
  </si>
  <si>
    <t xml:space="preserve">Le proposant doit fournir trois (3) références de clients qui ont obtenu des biens ou des services comparables à ceux demandés dans la DDP au cours des trois (3) dernières années. Le proposant doit remplir le formulaire de références figurant à l’annexe F de la DDP conformément aux instructions contenues dans le formulaire. </t>
  </si>
  <si>
    <t>Précisez les cotes financières de votre organisation (p. ex., Moody’s, Standard &amp; Poor, AM Best) et fournissez la plus récente évaluation de votre solidité financière et de votre capacité de payer les demandes de règlement. Précisez les changements qui ont été apportés à ces cotes au cours des 24 derniers mois.</t>
  </si>
  <si>
    <t>Confirmez qu’aucune de vos notations d’obligations n’a été modifiée au cours des 24 derniers mois. Veuillez fournir des détails si possible.</t>
  </si>
  <si>
    <t xml:space="preserve">Précisez toute conformité existante aux exigences de sécurité du gouvernement du Canada, y compris l’enquête de sécurité sur l’organisation et l’enquête de sécurité sur le personnel dans le cadre du Programme de sécurité des contrats.  </t>
  </si>
  <si>
    <t xml:space="preserve">Décrivez brièvement votre expérience auprès d’organismes gouvernementaux (comme des sociétés d’État ou d’autres organismes ayant un mandat public). </t>
  </si>
  <si>
    <t>CRITÈRES COTÉS – QUALITÉ DU SERVICE ET SOUTIEN CONTINU</t>
  </si>
  <si>
    <t>Fournissez un résumé de votre modèle de prestation de services et, si vous proposez des services conjoints en passant par plusieurs fournisseurs, veuillez indiquer les parties concernées et décrire comment les processus/services seront coordonnés et fournis de manière transparente.</t>
  </si>
  <si>
    <t>Fournissez les normes de service pour les critères suivants :</t>
  </si>
  <si>
    <t>Liste des ressources proposées qui seront responsables de ce compte au quotidien, y compris le niveau et l’intitulé de poste, le domaine d’expertise applicable, une brève biographie et les qualifications (une page par ressource).</t>
  </si>
  <si>
    <t>Rôles et responsabilités, y compris l’offre de conseils spécialisés à l’équipe de la SCHL.</t>
  </si>
  <si>
    <t>Expérience connexe avec des comptes de taille, de nature et de complexité semblables.</t>
  </si>
  <si>
    <t>Processus pour s’assurer que les ressources du proposant ont une cote de fiabilité et vérifier la manière dont les ressources sont gérées (embauches, cessations d’emploi et accès).</t>
  </si>
  <si>
    <t>Temps consacré à ce compte et charge de travail totale.</t>
  </si>
  <si>
    <t>Compétences linguistiques.</t>
  </si>
  <si>
    <t>Décrivez le centre de services aux employés et la façon dont il servira à appuyer l’administration de la paye de la SCHL :</t>
  </si>
  <si>
    <t>Un numéro de téléphone local ou sans frais ainsi qu’un service offert par des représentants bilingues seront-ils mis à la disposition des membres du personnel pour qu’ils puissent poser des questions?</t>
  </si>
  <si>
    <t>Quelles seront les heures de service en français et en anglais?</t>
  </si>
  <si>
    <t>Quel sera le temps d’attente moyen pour les appels en français et en anglais?  À quels endroits?</t>
  </si>
  <si>
    <t>Décrivez la stratégie de gestion des ressources, y compris la dotation en ressources, la gestion du roulement, la formation, le maintien à jour des connaissances et le fait de s’assurer que le centre de services a suffisamment de personnel pour gérer les volumes.</t>
  </si>
  <si>
    <r>
      <t xml:space="preserve">Décrivez votre capacité et vos processus quant à la gestion des employés touchés par les dispositions fiscales de la </t>
    </r>
    <r>
      <rPr>
        <i/>
        <sz val="11"/>
        <rFont val="Calibri"/>
        <family val="2"/>
        <scheme val="minor"/>
      </rPr>
      <t>Loi sur les Indiens</t>
    </r>
    <r>
      <rPr>
        <sz val="11"/>
        <rFont val="Calibri"/>
        <family val="2"/>
        <scheme val="minor"/>
      </rPr>
      <t xml:space="preserve"> (processus d’information, incidence sur l’exemption fiscale, etc.).</t>
    </r>
  </si>
  <si>
    <t>Décrivez votre capacité à participer à des rencontres toutes les deux semaines pour discuter des activités en cours et gérer le suivi des activités et des problèmes en cours.</t>
  </si>
  <si>
    <t xml:space="preserve">Décrivez votre capacité à participer à des rencontres trimestrielles pour examiner les services et présenter des statistiques sur : </t>
  </si>
  <si>
    <t>le centre de contact et son volume de travail (appels, courriels, etc.);</t>
  </si>
  <si>
    <t>l’exactitude de la paye;</t>
  </si>
  <si>
    <t>les résultats de l’accord sur le niveau du service;</t>
  </si>
  <si>
    <t>la liste des personnes ayant accès aux divers systèmes (à l’interne et à la SCHL);</t>
  </si>
  <si>
    <t>les cas en cours;</t>
  </si>
  <si>
    <t>les rapports sur les contrôles des systèmes et de l’organisation et la lettre de transition.</t>
  </si>
  <si>
    <t>Fournissez un exemple d’entente financière.</t>
  </si>
  <si>
    <t>Fournissez un exemple de rapport financier.</t>
  </si>
  <si>
    <t>Décrivez dans quelle mesure le proposant sera facilement disponible pour participer aux réunions avec la SCHL ou y assister, au besoin.</t>
  </si>
  <si>
    <t xml:space="preserve">Diversité des fournisseurs :                                                                                                  </t>
  </si>
  <si>
    <t xml:space="preserve">Indiquez si vous avez mis en place un programme de diversité des fournisseurs. </t>
  </si>
  <si>
    <r>
      <rPr>
        <sz val="11"/>
        <color theme="1"/>
        <rFont val="Calibri"/>
        <family val="2"/>
        <scheme val="minor"/>
      </rPr>
      <t>Indiquez si vous vous considérez comme un fournisseur issu de la diversité.</t>
    </r>
    <r>
      <rPr>
        <sz val="11"/>
        <color theme="1"/>
        <rFont val="Calibri"/>
        <family val="2"/>
        <scheme val="minor"/>
      </rPr>
      <t xml:space="preserve"> 
</t>
    </r>
    <r>
      <rPr>
        <i/>
        <sz val="9"/>
        <color rgb="FF000000"/>
        <rFont val="Calibri"/>
        <family val="2"/>
        <scheme val="minor"/>
      </rPr>
      <t>Un fournisseur issu de la diversité est une organisation détenue et contrôlée à au moins 51 % par des femmes, des Autochtones, des membres de la communauté 2ELGBTQIA+, des personnes handicapées et des membres des minorités visibles.</t>
    </r>
    <r>
      <rPr>
        <i/>
        <sz val="9"/>
        <color rgb="FF000000"/>
        <rFont val="Calibri"/>
        <family val="2"/>
        <scheme val="minor"/>
      </rPr>
      <t xml:space="preserve"> </t>
    </r>
    <r>
      <rPr>
        <i/>
        <sz val="9"/>
        <color rgb="FF000000"/>
        <rFont val="Calibri"/>
        <family val="2"/>
        <scheme val="minor"/>
      </rPr>
      <t>Le cas échéant, indiquez si votre organisation est un fournisseur issu de la diversité certifié, et fournissez des détails sur l’attestation.</t>
    </r>
  </si>
  <si>
    <t>Décrivez comment vous gérerez le compte de la SCHL pour garantir que la Société reçoit un service économique, rapide, personnalisé, efficace et de haute qualité.</t>
  </si>
  <si>
    <t>Décrivez comment vous répondrez à toutes les exigences de la SCHL énoncées dans l’annexe C, ainsi qu’aux sections A, D et E.</t>
  </si>
  <si>
    <t>CRITÈRES COTÉS – SERVICES À VALEUR AJOUTÉE</t>
  </si>
  <si>
    <t xml:space="preserve">Décrivez les trois autres services connexes principaux que vous aimeriez proposer à la SCHL. (Il pourrait s’agir de services à valeur ajoutée sans frais supplémentaires pour la SCHL ou de services que vous pouvez offrir à des tarifs spéciaux.) </t>
  </si>
  <si>
    <t>CRITÈRES COTÉS – EXIGENCES EN MATIÈRE DE MISE EN ŒUVRE ET DE PLANIFICATION</t>
  </si>
  <si>
    <r>
      <rPr>
        <sz val="11"/>
        <color theme="1"/>
        <rFont val="Calibri"/>
        <family val="2"/>
        <scheme val="minor"/>
      </rPr>
      <t>Décrivez votre stratégie globale et votre processus de mise en œuvre</t>
    </r>
    <r>
      <rPr>
        <sz val="11"/>
        <color rgb="FFFF0000"/>
        <rFont val="Calibri"/>
        <family val="2"/>
        <scheme val="minor"/>
      </rPr>
      <t>.</t>
    </r>
  </si>
  <si>
    <r>
      <rPr>
        <sz val="11"/>
        <color theme="1"/>
        <rFont val="Calibri"/>
        <family val="2"/>
        <scheme val="minor"/>
      </rPr>
      <t>Décrivez votre approche de gestion de projet</t>
    </r>
    <r>
      <rPr>
        <sz val="11"/>
        <color rgb="FFFF0000"/>
        <rFont val="Calibri"/>
        <family val="2"/>
        <scheme val="minor"/>
      </rPr>
      <t>.</t>
    </r>
  </si>
  <si>
    <t xml:space="preserve">Fournissez un plan de mise en œuvre et de transition détaillé et un calendrier du projet, y compris une estimation des jours-personnes pour chaque personne clé proposée. Décrivez clairement tous les livrables attendus, ainsi que les attentes en matière d’engagement de ressources pour la SCHL et votre entreprise. </t>
  </si>
  <si>
    <t>Décrivez la structure de l’équipe pour le plan de mise en œuvre et de transition, avec notamment :</t>
  </si>
  <si>
    <t xml:space="preserve">la confirmation que les personnes proposées dans le plan de mise en œuvre et de transition seront disponibles pour la durée de leurs projets respectifs; </t>
  </si>
  <si>
    <t>le nom, les rôles et responsabilités, les études et compétences, l’expérience pertinente et le nombre d’années d’expérience de la personne responsable de la mise en œuvre;</t>
  </si>
  <si>
    <t>les rôles et responsabilités des autres membres clés de l’équipe;</t>
  </si>
  <si>
    <t>la façon dont le plan de mise en œuvre et de transition sera géré (p. ex., le calendrier, le budget, l’état d’avancement);</t>
  </si>
  <si>
    <t>la façon dont le risque lié au ressourcement sera atténué et dont des changements en matière de ressourcement seront apportés, au besoin;</t>
  </si>
  <si>
    <t>la façon dont les problèmes de qualité du service seront résolus;</t>
  </si>
  <si>
    <t xml:space="preserve">l’engagement attendu en matière de ressources de la part de la SCHL, y compris l’expertise requise, l’effort requis de sa part et le délai prévu pour son soutien. </t>
  </si>
  <si>
    <t>Confirmez que pendant la mise en œuvre, les administrateurs de la SCHL auront accès à un environnement d’essai.</t>
  </si>
  <si>
    <t xml:space="preserve">Confirmez votre capacité à respecter les dates de mise en œuvre, de mise à l’essai et de mise en service indiquées au paragraphe 1.4 Calendrier du processus de DDP de la DDP. </t>
  </si>
  <si>
    <t xml:space="preserve">Fournissez le plan de projet pour la transition du fournisseur actuel de services de paye au système de paye du proposant, y compris les étapes clés et les jalons. </t>
  </si>
  <si>
    <t xml:space="preserve">Décrivez le processus pendant la « période d’interruption » (période entre le moment où le fournisseur titulaire cessera d’effectuer l’administration et la date de mise en service). </t>
  </si>
  <si>
    <t xml:space="preserve">Indiquez tout soutien requis de la part de tiers pendant la période de mise en œuvre, y compris l’expertise nécessaire, les efforts requis de leur part et le délai prévu pour le soutien. </t>
  </si>
  <si>
    <r>
      <rPr>
        <sz val="11"/>
        <color theme="1"/>
        <rFont val="Calibri"/>
        <family val="2"/>
        <scheme val="minor"/>
      </rPr>
      <t>Décrivez l’approche utilisée pour déterminer, gérer, atténuer et suivre les risques du projet</t>
    </r>
    <r>
      <rPr>
        <sz val="11"/>
        <color rgb="FFFF0000"/>
        <rFont val="Calibri"/>
        <family val="2"/>
        <scheme val="minor"/>
      </rPr>
      <t>.</t>
    </r>
  </si>
  <si>
    <t xml:space="preserve">Décrivez votre plan de mise à l’essai pour assurer l’exactitude des calculs, des formulaires et des données, ainsi que l’exactitude de ces dernières. </t>
  </si>
  <si>
    <t>Décrivez votre processus d’acceptation par l’utilisateur.</t>
  </si>
  <si>
    <t xml:space="preserve">Décrivez votre stratégie de formation, notamment : </t>
  </si>
  <si>
    <t>la mise à disposition d’un plan et d’un calendrier de formation pour tous les groupes de parties prenantes;</t>
  </si>
  <si>
    <t>la mise à disposition d’un échantillon de votre matériel de formation;</t>
  </si>
  <si>
    <t xml:space="preserve">un aperçu de la formation pour toutes les catégories d’utilisateurs (c.-à-d. les principaux administrateurs du système, les utilisateurs de la paye et des ressources humaines, les employés et les gestionnaires); </t>
  </si>
  <si>
    <t xml:space="preserve">la confirmation que tous les documents de formation seront fournis dans les deux langues officielles, dans un format modifiable (p. ex., MS Word, PowerPoint) ou en ligne, et qu’ils comprendront : </t>
  </si>
  <si>
    <t>des documents de référence généraux (p. ex., guides de l’administrateur et de l’utilisateur du système);</t>
  </si>
  <si>
    <t xml:space="preserve">des documents détaillant la procédure à suivre ou décrivant la procédure en quelques étapes simples; </t>
  </si>
  <si>
    <t xml:space="preserve">une foire aux questions; </t>
  </si>
  <si>
    <t>le matériel de formation en classe, y compris les diapositives et les notes du présentateur, les documents à distribuer, les scripts de présentation pour les démonstrations en ligne et les environnements de formation pour les exemples et les exercices;</t>
  </si>
  <si>
    <t>la confirmation de votre capacité à offrir des webinaires aux employés en français et en anglais selon les besoins (p. ex., des séances d’orientation, des démonstrations en direct).</t>
  </si>
  <si>
    <t xml:space="preserve">Décrivez votre stratégie de communication, notamment : </t>
  </si>
  <si>
    <t xml:space="preserve">vos propositions de plans de communication aux employés avant la mise en œuvre, y compris les échéanciers et les thèmes; </t>
  </si>
  <si>
    <t>les moments auxquels, pendant la mise en œuvre, les employés recevront des mises à jour et des nouvelles sur le projet;</t>
  </si>
  <si>
    <t>vos stratégies de communication aux employés après la mise en œuvre afin de vous assurer qu’ils connaissent les services et les outils disponibles, y compris la documentation, les brochures, les courriels, etc.;</t>
  </si>
  <si>
    <t>des exemples de modèles de communication destinés aux employés, y compris la présentation de l’entreprise et du projet, les mises à jour des jalons et du calendrier, les foires aux questions, etc.;</t>
  </si>
  <si>
    <t>la confirmation que tous les documents de communication seront fournis dans les deux langues officielles, dans un format modifiable (MS Word, PowerPoint, etc.).</t>
  </si>
  <si>
    <t>Quelle fonctionnalité qui n’existe pas actuellement devra être conçue pour répondre aux exigences de la SCHL? Quelle incidence cet ajout aura-t-il sur la mise en œuvre?  Veuillez décrire le processus de conception et les répercussions possibles.</t>
  </si>
  <si>
    <t>Fournissez une description générale de la feuille de route des nouvelles versions pour les 24 prochains mois et expliquez son incidence sur la prestation des services à la SCHL.</t>
  </si>
  <si>
    <t>CRITÈRES COTÉS – PLANS FUTURS ET AUTRES RENSEIGNEMENTS</t>
  </si>
  <si>
    <t xml:space="preserve">Décrivez votre engagement à l’égard des plans futurs, notamment :  </t>
  </si>
  <si>
    <t>les objectifs stratégiques concernant l’impartition et l’administration;</t>
  </si>
  <si>
    <t>le budget de recherche et développement.</t>
  </si>
  <si>
    <t xml:space="preserve">Décrivez votre processus pour rester au courant des changements législatifs et la façon dont vous prévoyez communiquer les mises à jour pertinentes. </t>
  </si>
  <si>
    <t>Décrivez les avantages particuliers à travailler avec votre entreprise (maximum de 250 mots).</t>
  </si>
  <si>
    <t>Expliquez comment la souplesse de votre système lui permettra de s’adapter aux besoins futurs.</t>
  </si>
  <si>
    <t>Décrivez le processus d’amélioration du produit. Comment les commentaires du client seront-ils sollicités et hiérarchisés?</t>
  </si>
  <si>
    <t>Expliquez comment la souplesse de votre système lui permettra de répondre aux exigences uniques de la SCHL, le cas échéant.</t>
  </si>
  <si>
    <r>
      <t xml:space="preserve">Décrivez comment vous atteindrez un objectif de délai de reprise de quatre heures. 
</t>
    </r>
    <r>
      <rPr>
        <i/>
        <sz val="8"/>
        <rFont val="Calibri"/>
        <family val="2"/>
      </rPr>
      <t>L’objectif de délai de reprise est la période au cours de laquelle les services doivent être rétablis suivant une panne.</t>
    </r>
  </si>
  <si>
    <r>
      <t xml:space="preserve">Décrivez comment vous atteindrez un objectif de point de reprise de 48 heures. 
</t>
    </r>
    <r>
      <rPr>
        <i/>
        <sz val="8"/>
        <rFont val="Calibri"/>
        <family val="2"/>
      </rPr>
      <t>L’objectif de point de reprise est le nombre maximal d’heures de perte de données sans incidence importante sur les opérations et le service.</t>
    </r>
    <r>
      <rPr>
        <sz val="11"/>
        <rFont val="Calibri"/>
        <family val="2"/>
      </rPr>
      <t xml:space="preserve"> </t>
    </r>
  </si>
  <si>
    <t>Décrivez comment les renseignements personnels ne seront conservés que pendant les durées légales aux fins indiquées, sauf dispositions légales ou réglementaires explicites contraires, et comment ils seront stockés de façon sécurisée.</t>
  </si>
  <si>
    <r>
      <t xml:space="preserve">Décrivez votre capacité à respecter les mesures de contrôle et les procédures de sécurité de la SCHL pour les renseignements de type Protégé B, afin de protéger la confidentialité, l’intégrité et la disponibilité des données de la SCHL et de ses sous-titulaires de licence qui sont hébergées sur du matériel informatique en la possession ou sous le contrôle du proposant.
</t>
    </r>
    <r>
      <rPr>
        <sz val="8"/>
        <rFont val="Calibri"/>
        <family val="2"/>
      </rPr>
      <t>Les renseignements de niveau Protégé B sont des actifs qui, s’ils sont compromis, pourraient causer un préjudice grave à une personne, à une organisation ou à un gouvernement.</t>
    </r>
  </si>
  <si>
    <t>Confirmez que votre système pourra extraire des données des systèmes de la SCHL (p. ex., SuccessFactors, D365, Système d’information sur les ressources humaines).</t>
  </si>
  <si>
    <t>Confirmez que le système segmentera et séparera l’information en fonction de la nature délicate des renseignements, conformément aux lignes directrices ITSG-22 et ITSG-38.</t>
  </si>
  <si>
    <t xml:space="preserve">Démontrez la capacité de votre solution à permettre d’élaborer et de mettre en œuvre une politique de sécurité qui comprend : </t>
  </si>
  <si>
    <t>des processus pour gérer l’interdiction de mettre en mémoire, d’utiliser ou de consulter toute information à des fins autres que l’intention première du transfert.</t>
  </si>
  <si>
    <t>Décrivez la capacité de votre solution à recourir à la technologie de pare-feu pour filtrer les protocoles requis et consigner toutes les tentatives d’accès.</t>
  </si>
  <si>
    <t>Démontrez votre capacité à mettre en place des systèmes et procédures de sécurité appropriés (niveau Secret) afin de protéger la confidentialité, l’intégrité et la disponibilité des données de la SCHL et de ses sous-titulaires de licences stockées dans le matériel informatique en possession ou sous le contrôle du proposant.</t>
  </si>
  <si>
    <t>Confirmez la capacité de votre solution à gérer les mots de passe et les secrets (pour les tendances d’intégration) au moyen d’un gestionnaire des secrets approuvé et autorisé (p. ex., gestion des clés dans Azure) ou d’une solution de gestion des comptes à privilèges (p. ex., CyberArk).</t>
  </si>
  <si>
    <t>Démontrez votre capacité à concevoir, à mettre en œuvre et à maintenir des capacités de détection de sécurité continue afin de permettre la surveillance et l’envoi d’alertes, et de faciliter les enquêtes judiciaires sur les incidents de cybersécurité.</t>
  </si>
  <si>
    <t>Donnez des détails sur votre programme ou votre politique de protection des renseignements personnels.</t>
  </si>
  <si>
    <t>Détaillez la manière dont les rôles et responsabilités seront clairement établis pour les contrôles technologiques et les cybercontrôles.</t>
  </si>
  <si>
    <t>Expliquez si et comment la page d’accueil pourra être personnalisée pour intégrer la marque de la SCHL, ainsi qu’avec les formulaires et outils fréquemment utilisés.</t>
  </si>
  <si>
    <t>Joignez à votre proposition des exemples de vos rapports prêts à l’emploi. Dressez la liste des rapports que vous pourrez fournir sans frais supplémentaires. Indiquez aussi si les rapports pourront être obtenus par voie électronique (p. ex. dans Excel) et les frais connexes.</t>
  </si>
  <si>
    <t>Décrivez comment vous assumerez le financement de l’impôt fédéral, provincial, et territorial et des cotisations au régime public d’assurance maladie pour la SCHL, ainsi que le versement des retenues obligatoires.</t>
  </si>
  <si>
    <t>les processus de calcul et de traitement des congés avec des régimes complémentaires ou des taux de rémunération réduits;</t>
  </si>
  <si>
    <t>la confirmation que tous les paiements seront versés à chaque employé par dépôt direct ou par chèque, selon les besoins, et que les relevés de paye seront transmis par voie électronique au moyen du système;</t>
  </si>
  <si>
    <t>la façon dont fonctionneront les options de transmission pour accepter les demandes de paiements spéciaux au moyen de divers formats de fichiers électroniques (chargements directs et manuels). Le proposant peut aussi être tenu de produire des chèques pour des bénéficiaires tiers (cabinet juridique, institution financière, etc.).</t>
  </si>
  <si>
    <t>Confirmez la capacité de votre système à obtenir, mettre à jour, conserver et protéger les renseignements personnels des employés, notamment les renseignements suivants :</t>
  </si>
  <si>
    <t>Décrivez votre approche pour maintenir et mettre à jour les exemptions fiscales des employés, y compris la possibilité pour les employés de faire des mises à jour en ligne.</t>
  </si>
  <si>
    <r>
      <t>Expliquez comment vous assurerez la conformité</t>
    </r>
    <r>
      <rPr>
        <b/>
        <sz val="11"/>
        <rFont val="Calibri"/>
        <family val="2"/>
        <scheme val="minor"/>
      </rPr>
      <t xml:space="preserve"> </t>
    </r>
    <r>
      <rPr>
        <sz val="11"/>
        <rFont val="Calibri"/>
        <family val="2"/>
        <scheme val="minor"/>
      </rPr>
      <t xml:space="preserve">à toutes les lois fédérales, provinciales et territoriales qui influent sur les calculs du brut au net, les versements ou les avantages imposables. </t>
    </r>
  </si>
  <si>
    <t>Décrivez comment vous gérerez la création de nouveaux codes de gain ou de retenue et la mise en correspondance avec les codes de paye existants afin de vous assurer que les taxes, retenues et versements connexes sont mis en œuvre et documentés.</t>
  </si>
  <si>
    <t>Décrivez comment et à quel moment vous créerez les dossiers et rapports du grand livre général et les soumettrez à la SCHL pour toutes les retenues obligatoires et facultatives.</t>
  </si>
  <si>
    <t>Décrivez le processus de gestion des données, y compris leur conservation et leur élimination.  Le proposant doit conserver des copies des chèques et des relevés d’impôt pendant au moins sept ans ou conformément aux exigences légales.</t>
  </si>
  <si>
    <t>Décrivez votre méthode de mise à l’essai et d’assurance de la qualité.</t>
  </si>
  <si>
    <t>la description de votre plan de communication continue pour veiller à ce que les employés soient informés des changements ou des améliorations aux services et aux outils mis à leur disposition après la mise en œuvre, et des exemples de la documentation, des brochures et des courriels standard qui seront utilisés;</t>
  </si>
  <si>
    <t>Décrivez votre capacité à créer et à établir des filiales distinctes.</t>
  </si>
  <si>
    <t>Décrivez brièvement les trois (3) principaux avantages de votre système et ses avantages concurrentiels dans l’industrie. Soulignez les principaux avantages fonctionnels, techniques et en matière de service qui vous distinguent de la concurrence (maximum de 500 mots).</t>
  </si>
  <si>
    <t>Total</t>
  </si>
  <si>
    <t>que vous fournirez les données dépersonnalisées nécessaires à la vérification;</t>
  </si>
  <si>
    <t>que vous accorderez un crédit à la SCHL pour couvrir les frais liés à la vérification du régime d’avantages sociaux par un tiers, en indiquant si ce crédit est continu ou ponctuel. Précisez aussi les limites maximales applicables pour de tels crédits.</t>
  </si>
  <si>
    <t>que les coûts raisonnables engagés par le proposant pour appuyer la vérification ne seront pas facturés à la SCHL ou au vérificateur indépendant;</t>
  </si>
  <si>
    <t xml:space="preserve">Décrivez le processus de vérification de chaque paye, en confirmant notamment :  </t>
  </si>
  <si>
    <t>Décrivez votre processus de verification et de production de rapports. Comment la SCHL sera-t-elle informée des résultats touchant les membres de son personnel?</t>
  </si>
  <si>
    <t>Décrivez le processus de réponse aux demandes de renseignements du gouvernement, aux verifications et aux rapprochements en fournissant les données, les analyses et la documentation requises.</t>
  </si>
  <si>
    <t>Décrivez les processus de verification et de production de rapports pour le système et les données. Comment la SCHL sera-t-elle informée des résultats touchant les membres de son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</si>
</sst>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name val="Calibri"/>
      <family val="2"/>
      <scheme val="minor"/>
    </font>
    <font>
      <sz val="11"/>
      <name val="Calibri"/>
      <family val="2"/>
      <scheme val="minor"/>
    </font>
    <font>
      <sz val="11"/>
      <name val="Calibri"/>
      <family val="2"/>
    </font>
    <font>
      <b/>
      <sz val="14"/>
      <color theme="1"/>
      <name val="Calibri"/>
      <family val="2"/>
      <scheme val="minor"/>
    </font>
    <font>
      <sz val="11"/>
      <color rgb="FF00B050"/>
      <name val="Calibri"/>
      <family val="2"/>
      <scheme val="minor"/>
    </font>
    <font>
      <b/>
      <sz val="11"/>
      <color theme="1"/>
      <name val="Calibri"/>
      <family val="2"/>
      <scheme val="minor"/>
    </font>
    <font>
      <sz val="11"/>
      <name val="Arial"/>
      <family val="2"/>
    </font>
    <font>
      <b/>
      <sz val="14"/>
      <name val="Calibri"/>
      <family val="2"/>
      <scheme val="minor"/>
    </font>
    <font>
      <b/>
      <i/>
      <sz val="11"/>
      <name val="Calibri"/>
      <family val="2"/>
      <scheme val="minor"/>
    </font>
    <font>
      <sz val="11"/>
      <color rgb="FF000000"/>
      <name val="Calibri"/>
      <family val="2"/>
      <scheme val="minor"/>
    </font>
    <font>
      <b/>
      <sz val="11"/>
      <color rgb="FF000000"/>
      <name val="Calibri"/>
      <family val="2"/>
      <scheme val="minor"/>
    </font>
    <font>
      <b/>
      <sz val="11"/>
      <color rgb="FF00B050"/>
      <name val="Calibri"/>
      <family val="2"/>
      <scheme val="minor"/>
    </font>
    <font>
      <sz val="12"/>
      <color theme="1"/>
      <name val="Courier New"/>
      <family val="3"/>
    </font>
    <font>
      <sz val="11"/>
      <color rgb="FF000000"/>
      <name val="Symbol"/>
      <family val="1"/>
      <charset val="2"/>
    </font>
    <font>
      <sz val="11"/>
      <color rgb="FF000000"/>
      <name val="Courier New"/>
      <family val="3"/>
    </font>
    <font>
      <sz val="11"/>
      <color theme="4"/>
      <name val="Calibri"/>
      <family val="2"/>
      <scheme val="minor"/>
    </font>
    <font>
      <sz val="10"/>
      <color rgb="FF000000"/>
      <name val="Arial"/>
      <family val="2"/>
    </font>
    <font>
      <sz val="11"/>
      <color rgb="FF000000"/>
      <name val="Calibri"/>
      <family val="2"/>
    </font>
    <font>
      <u/>
      <sz val="11"/>
      <color rgb="FF000000"/>
      <name val="Calibri"/>
      <family val="2"/>
    </font>
    <font>
      <b/>
      <u/>
      <sz val="14"/>
      <color theme="1"/>
      <name val="Calibri"/>
      <family val="2"/>
      <scheme val="minor"/>
    </font>
    <font>
      <sz val="12"/>
      <name val="Calibri"/>
      <family val="2"/>
      <scheme val="minor"/>
    </font>
    <font>
      <b/>
      <sz val="24"/>
      <color theme="1"/>
      <name val="Calibri"/>
      <family val="2"/>
      <scheme val="minor"/>
    </font>
    <font>
      <sz val="11"/>
      <color rgb="FFFF0000"/>
      <name val="Calibri"/>
      <family val="2"/>
      <scheme val="minor"/>
    </font>
    <font>
      <i/>
      <sz val="11"/>
      <color rgb="FF000000"/>
      <name val="Calibri"/>
      <family val="2"/>
      <scheme val="minor"/>
    </font>
    <font>
      <sz val="11"/>
      <color theme="9"/>
      <name val="Calibri"/>
      <family val="2"/>
      <scheme val="minor"/>
    </font>
    <font>
      <u/>
      <sz val="11"/>
      <color theme="10"/>
      <name val="Calibri"/>
      <family val="2"/>
      <scheme val="minor"/>
    </font>
    <font>
      <b/>
      <sz val="11"/>
      <color theme="0"/>
      <name val="Calibri"/>
      <family val="2"/>
      <scheme val="minor"/>
    </font>
    <font>
      <sz val="11"/>
      <color rgb="FF00B0F0"/>
      <name val="Calibri"/>
      <family val="2"/>
      <scheme val="minor"/>
    </font>
    <font>
      <b/>
      <u/>
      <vertAlign val="superscript"/>
      <sz val="14"/>
      <color theme="1"/>
      <name val="Calibri"/>
      <family val="2"/>
      <scheme val="minor"/>
    </font>
    <font>
      <b/>
      <vertAlign val="superscript"/>
      <sz val="11"/>
      <name val="Calibri"/>
      <family val="2"/>
      <scheme val="minor"/>
    </font>
    <font>
      <vertAlign val="superscript"/>
      <sz val="11"/>
      <color theme="1"/>
      <name val="Calibri"/>
      <family val="2"/>
      <scheme val="minor"/>
    </font>
    <font>
      <i/>
      <sz val="11"/>
      <name val="Calibri"/>
      <family val="2"/>
      <scheme val="minor"/>
    </font>
    <font>
      <i/>
      <sz val="9"/>
      <color rgb="FF000000"/>
      <name val="Calibri"/>
      <family val="2"/>
      <scheme val="minor"/>
    </font>
    <font>
      <i/>
      <sz val="8"/>
      <name val="Calibri"/>
      <family val="2"/>
    </font>
    <font>
      <sz val="8"/>
      <name val="Calibri"/>
      <family val="2"/>
    </font>
  </fonts>
  <fills count="8">
    <fill>
      <patternFill patternType="none"/>
    </fill>
    <fill>
      <patternFill patternType="gray125"/>
    </fill>
    <fill>
      <patternFill patternType="solid">
        <fgColor theme="6"/>
        <bgColor theme="6"/>
      </patternFill>
    </fill>
    <fill>
      <patternFill patternType="solid">
        <fgColor theme="0" tint="-4.9989318521683403E-2"/>
        <bgColor indexed="64"/>
      </patternFill>
    </fill>
    <fill>
      <patternFill patternType="solid">
        <fgColor theme="5"/>
        <bgColor indexed="64"/>
      </patternFill>
    </fill>
    <fill>
      <patternFill patternType="solid">
        <fgColor theme="1"/>
        <bgColor indexed="64"/>
      </patternFill>
    </fill>
    <fill>
      <patternFill patternType="solid">
        <fgColor theme="6" tint="0.59999389629810485"/>
        <bgColor indexed="64"/>
      </patternFill>
    </fill>
    <fill>
      <patternFill patternType="solid">
        <fgColor theme="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26" fillId="0" borderId="0" applyNumberFormat="0" applyFill="0" applyBorder="0" applyAlignment="0" applyProtection="0"/>
  </cellStyleXfs>
  <cellXfs count="16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6" fillId="0" borderId="0" xfId="0" applyFont="1" applyAlignment="1">
      <alignment horizontal="justify" vertical="center"/>
    </xf>
    <xf numFmtId="0" fontId="7" fillId="0" borderId="0" xfId="0" applyFont="1" applyAlignment="1">
      <alignment vertical="top" wrapText="1"/>
    </xf>
    <xf numFmtId="0" fontId="0" fillId="0" borderId="1" xfId="0" applyBorder="1" applyAlignment="1">
      <alignment horizontal="center" vertical="center"/>
    </xf>
    <xf numFmtId="0" fontId="0" fillId="0" borderId="1" xfId="0" applyBorder="1"/>
    <xf numFmtId="0" fontId="3" fillId="0" borderId="1" xfId="0" applyFont="1" applyBorder="1" applyAlignment="1">
      <alignment horizontal="left" vertical="center" wrapText="1"/>
    </xf>
    <xf numFmtId="0" fontId="5" fillId="0" borderId="1" xfId="0" applyFont="1" applyBorder="1"/>
    <xf numFmtId="0" fontId="2" fillId="0" borderId="0" xfId="0" applyFont="1" applyAlignment="1">
      <alignment vertical="top" wrapText="1"/>
    </xf>
    <xf numFmtId="0" fontId="2" fillId="0" borderId="1" xfId="0" applyFont="1" applyBorder="1" applyAlignment="1">
      <alignment vertical="center" wrapText="1"/>
    </xf>
    <xf numFmtId="0" fontId="2" fillId="0" borderId="0" xfId="0" applyFont="1" applyAlignment="1">
      <alignment vertical="center" wrapText="1"/>
    </xf>
    <xf numFmtId="0" fontId="1" fillId="0" borderId="0" xfId="0" applyFont="1" applyAlignment="1">
      <alignment vertical="center"/>
    </xf>
    <xf numFmtId="0" fontId="9" fillId="0" borderId="0" xfId="0" applyFont="1" applyAlignment="1">
      <alignment vertical="center"/>
    </xf>
    <xf numFmtId="0" fontId="2" fillId="0" borderId="0" xfId="0" applyFont="1" applyAlignment="1">
      <alignment horizontal="left" vertical="top" wrapText="1" indent="2"/>
    </xf>
    <xf numFmtId="0" fontId="5" fillId="0" borderId="0" xfId="0" applyFont="1" applyAlignment="1">
      <alignment vertical="center" wrapText="1"/>
    </xf>
    <xf numFmtId="0" fontId="13" fillId="0" borderId="0" xfId="0" applyFont="1" applyAlignment="1">
      <alignment horizontal="left" vertical="center" wrapText="1" indent="5"/>
    </xf>
    <xf numFmtId="0" fontId="15" fillId="0" borderId="0" xfId="0" applyFont="1" applyAlignment="1">
      <alignment horizontal="left" vertical="center" wrapText="1" indent="8"/>
    </xf>
    <xf numFmtId="0" fontId="14" fillId="0" borderId="0" xfId="0" applyFont="1" applyAlignment="1">
      <alignment horizontal="left" vertical="center" wrapText="1" indent="2"/>
    </xf>
    <xf numFmtId="0" fontId="1" fillId="2" borderId="1" xfId="0" applyFont="1" applyFill="1" applyBorder="1" applyAlignment="1">
      <alignment horizontal="justify" vertical="center" wrapText="1"/>
    </xf>
    <xf numFmtId="0" fontId="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0" borderId="0" xfId="0" applyAlignment="1">
      <alignment horizontal="left" vertical="center"/>
    </xf>
    <xf numFmtId="0" fontId="2" fillId="0" borderId="1" xfId="0" applyFont="1" applyBorder="1" applyAlignment="1">
      <alignment horizontal="left" vertical="top" wrapText="1" indent="2"/>
    </xf>
    <xf numFmtId="0" fontId="5"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0" fillId="0" borderId="1" xfId="0" applyBorder="1" applyAlignment="1">
      <alignment vertical="center" wrapText="1"/>
    </xf>
    <xf numFmtId="0" fontId="16" fillId="0" borderId="1" xfId="0" applyFont="1" applyBorder="1"/>
    <xf numFmtId="0" fontId="2" fillId="0" borderId="1" xfId="0" applyFont="1" applyBorder="1" applyAlignment="1">
      <alignment horizontal="left" vertical="center" wrapText="1"/>
    </xf>
    <xf numFmtId="0" fontId="16" fillId="0" borderId="1" xfId="0" applyFont="1" applyBorder="1" applyAlignment="1">
      <alignment wrapText="1"/>
    </xf>
    <xf numFmtId="0" fontId="16" fillId="0" borderId="1" xfId="0" applyFont="1" applyBorder="1" applyAlignment="1">
      <alignment vertical="center" wrapText="1"/>
    </xf>
    <xf numFmtId="49" fontId="2"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0" fontId="18" fillId="0" borderId="0" xfId="0" applyFont="1" applyAlignment="1">
      <alignment horizontal="justify" vertical="center"/>
    </xf>
    <xf numFmtId="0" fontId="1" fillId="2" borderId="1" xfId="0" applyFont="1" applyFill="1" applyBorder="1" applyAlignment="1">
      <alignment horizontal="center" vertical="center" wrapText="1"/>
    </xf>
    <xf numFmtId="0" fontId="10" fillId="0" borderId="5" xfId="0" applyFont="1" applyBorder="1" applyAlignment="1">
      <alignment horizontal="left" vertical="top" wrapText="1"/>
    </xf>
    <xf numFmtId="0" fontId="0" fillId="0" borderId="2" xfId="0" applyBorder="1"/>
    <xf numFmtId="0" fontId="0" fillId="0" borderId="2" xfId="0" applyBorder="1" applyAlignment="1">
      <alignment vertical="top"/>
    </xf>
    <xf numFmtId="0" fontId="22" fillId="0" borderId="0" xfId="0" applyFont="1" applyAlignment="1">
      <alignment horizontal="center" vertical="center"/>
    </xf>
    <xf numFmtId="0" fontId="8" fillId="0" borderId="0" xfId="0" applyFont="1" applyAlignment="1">
      <alignment horizontal="center" vertical="center"/>
    </xf>
    <xf numFmtId="0" fontId="20" fillId="0" borderId="0" xfId="0" applyFont="1" applyAlignment="1">
      <alignment horizontal="center" vertical="center"/>
    </xf>
    <xf numFmtId="0" fontId="0" fillId="0" borderId="1" xfId="0" applyBorder="1" applyAlignment="1">
      <alignment vertical="center"/>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indent="2"/>
    </xf>
    <xf numFmtId="0" fontId="0" fillId="0" borderId="1" xfId="0" applyBorder="1" applyAlignment="1">
      <alignment horizontal="left" vertical="center" wrapText="1" indent="2"/>
    </xf>
    <xf numFmtId="0" fontId="10" fillId="0" borderId="1" xfId="0" applyFont="1" applyBorder="1" applyAlignment="1">
      <alignment horizontal="left" vertical="center" wrapText="1" indent="2"/>
    </xf>
    <xf numFmtId="0" fontId="2" fillId="0" borderId="1" xfId="0" applyFont="1" applyBorder="1" applyAlignment="1">
      <alignment horizontal="left" vertical="center" wrapText="1" indent="2"/>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17" fillId="3"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0" fillId="4" borderId="0" xfId="0" applyFill="1" applyAlignment="1">
      <alignment vertical="center"/>
    </xf>
    <xf numFmtId="0" fontId="0" fillId="4" borderId="0" xfId="0" applyFill="1" applyAlignment="1">
      <alignment horizontal="left" vertical="center"/>
    </xf>
    <xf numFmtId="0" fontId="0" fillId="4" borderId="0" xfId="0" applyFill="1"/>
    <xf numFmtId="0" fontId="12" fillId="0" borderId="1" xfId="0" applyFont="1" applyBorder="1" applyAlignment="1">
      <alignment vertical="center"/>
    </xf>
    <xf numFmtId="0" fontId="12" fillId="0" borderId="1" xfId="0" applyFont="1" applyBorder="1" applyAlignment="1">
      <alignment vertical="center" wrapText="1"/>
    </xf>
    <xf numFmtId="0" fontId="16" fillId="0" borderId="1" xfId="0" applyFont="1"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vertical="center"/>
    </xf>
    <xf numFmtId="0" fontId="0" fillId="6" borderId="1" xfId="0" applyFill="1" applyBorder="1" applyAlignment="1">
      <alignment horizontal="center" vertical="center"/>
    </xf>
    <xf numFmtId="0" fontId="0" fillId="0" borderId="1" xfId="0" applyBorder="1" applyAlignment="1">
      <alignment horizontal="center"/>
    </xf>
    <xf numFmtId="0" fontId="6" fillId="0" borderId="1" xfId="0" applyFont="1" applyBorder="1" applyAlignment="1">
      <alignment horizontal="center" vertical="center"/>
    </xf>
    <xf numFmtId="0" fontId="2" fillId="0" borderId="0" xfId="0" applyFont="1" applyFill="1" applyAlignment="1">
      <alignment vertical="center" wrapText="1"/>
    </xf>
    <xf numFmtId="0" fontId="27" fillId="7" borderId="1" xfId="0" applyFont="1" applyFill="1" applyBorder="1" applyAlignment="1">
      <alignment horizontal="center" vertical="center" wrapText="1"/>
    </xf>
    <xf numFmtId="0" fontId="27" fillId="7" borderId="1" xfId="0" applyFont="1" applyFill="1" applyBorder="1" applyAlignment="1">
      <alignment horizontal="center" vertical="center"/>
    </xf>
    <xf numFmtId="9" fontId="0" fillId="6"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0" fillId="0" borderId="1" xfId="0" applyFill="1" applyBorder="1" applyAlignment="1">
      <alignment vertical="top"/>
    </xf>
    <xf numFmtId="0" fontId="26" fillId="0" borderId="1" xfId="1" applyFill="1" applyBorder="1" applyAlignment="1">
      <alignment horizontal="left" indent="2"/>
    </xf>
    <xf numFmtId="0" fontId="26" fillId="0" borderId="1" xfId="1" applyFill="1" applyBorder="1" applyAlignment="1">
      <alignment horizontal="left" vertical="center" indent="2"/>
    </xf>
    <xf numFmtId="0" fontId="0" fillId="0" borderId="1" xfId="0" applyFill="1" applyBorder="1" applyAlignment="1">
      <alignment horizontal="left" indent="4"/>
    </xf>
    <xf numFmtId="0" fontId="0" fillId="7" borderId="1" xfId="0" applyFill="1" applyBorder="1" applyAlignment="1">
      <alignment horizontal="justify" vertical="center" wrapText="1"/>
    </xf>
    <xf numFmtId="0" fontId="0" fillId="7" borderId="1" xfId="0" applyFill="1" applyBorder="1"/>
    <xf numFmtId="0" fontId="6" fillId="7" borderId="1" xfId="0" applyFont="1" applyFill="1" applyBorder="1" applyAlignment="1">
      <alignment horizontal="center" vertical="center"/>
    </xf>
    <xf numFmtId="0" fontId="0" fillId="7" borderId="1" xfId="0" applyFill="1" applyBorder="1" applyAlignment="1">
      <alignment vertical="center"/>
    </xf>
    <xf numFmtId="0" fontId="0" fillId="7" borderId="1" xfId="0" applyFill="1" applyBorder="1" applyAlignment="1">
      <alignment horizontal="left" vertical="center" wrapText="1"/>
    </xf>
    <xf numFmtId="0" fontId="10" fillId="7" borderId="1" xfId="0" applyFont="1" applyFill="1" applyBorder="1" applyAlignment="1">
      <alignment horizontal="left" vertical="center" wrapText="1"/>
    </xf>
    <xf numFmtId="0" fontId="0" fillId="7" borderId="1" xfId="0"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justify" vertical="top"/>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2" fillId="7" borderId="1" xfId="0" applyFont="1" applyFill="1" applyBorder="1" applyAlignment="1">
      <alignment horizontal="left" vertical="center" wrapText="1"/>
    </xf>
    <xf numFmtId="0" fontId="2" fillId="7" borderId="1" xfId="0" applyFont="1" applyFill="1" applyBorder="1" applyAlignment="1">
      <alignment horizontal="left" vertical="top" wrapText="1"/>
    </xf>
    <xf numFmtId="0" fontId="2" fillId="0" borderId="1" xfId="0" applyFont="1" applyFill="1" applyBorder="1" applyAlignment="1">
      <alignment horizontal="left" vertical="top" wrapText="1" indent="2"/>
    </xf>
    <xf numFmtId="0" fontId="2" fillId="7" borderId="1" xfId="0" applyFont="1" applyFill="1" applyBorder="1" applyAlignment="1">
      <alignment vertical="center" wrapText="1"/>
    </xf>
    <xf numFmtId="0" fontId="5" fillId="7" borderId="1" xfId="0" applyFont="1" applyFill="1" applyBorder="1"/>
    <xf numFmtId="0" fontId="2" fillId="7" borderId="1" xfId="0" applyFont="1" applyFill="1" applyBorder="1" applyAlignment="1">
      <alignment vertical="center"/>
    </xf>
    <xf numFmtId="0" fontId="28" fillId="6" borderId="1" xfId="0" applyFont="1" applyFill="1" applyBorder="1" applyAlignment="1">
      <alignment horizontal="center" vertical="center"/>
    </xf>
    <xf numFmtId="0" fontId="2" fillId="0" borderId="1" xfId="0" applyFont="1" applyBorder="1" applyAlignment="1">
      <alignment vertical="top" wrapText="1"/>
    </xf>
    <xf numFmtId="0" fontId="2" fillId="7" borderId="1" xfId="0" applyFont="1" applyFill="1" applyBorder="1" applyAlignment="1">
      <alignmen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10" fillId="7"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0" borderId="4" xfId="0" applyFont="1" applyBorder="1" applyAlignment="1">
      <alignment horizontal="left" vertical="top" wrapText="1"/>
    </xf>
    <xf numFmtId="0" fontId="1" fillId="2" borderId="1" xfId="0" applyFont="1" applyFill="1" applyBorder="1" applyAlignment="1">
      <alignment horizontal="left" vertical="top" wrapText="1"/>
    </xf>
    <xf numFmtId="49" fontId="2" fillId="7" borderId="1" xfId="0" applyNumberFormat="1" applyFont="1" applyFill="1" applyBorder="1" applyAlignment="1">
      <alignment horizontal="left" vertical="center" wrapText="1"/>
    </xf>
    <xf numFmtId="0" fontId="0" fillId="7" borderId="0" xfId="0" applyFill="1"/>
    <xf numFmtId="0" fontId="0" fillId="7" borderId="2" xfId="0" applyFill="1" applyBorder="1" applyAlignment="1">
      <alignment horizontal="center" vertical="center"/>
    </xf>
    <xf numFmtId="49" fontId="2" fillId="7" borderId="2" xfId="0" applyNumberFormat="1" applyFont="1" applyFill="1" applyBorder="1" applyAlignment="1">
      <alignment horizontal="left" vertical="center" wrapText="1"/>
    </xf>
    <xf numFmtId="0" fontId="0" fillId="7" borderId="2" xfId="0" applyFill="1" applyBorder="1" applyAlignment="1">
      <alignment vertical="center"/>
    </xf>
    <xf numFmtId="0" fontId="0" fillId="0" borderId="0" xfId="0" applyFill="1"/>
    <xf numFmtId="0" fontId="2" fillId="7" borderId="1" xfId="0" applyFont="1" applyFill="1" applyBorder="1" applyAlignment="1">
      <alignment horizontal="left" vertical="top" wrapText="1" indent="2"/>
    </xf>
    <xf numFmtId="0" fontId="0" fillId="0" borderId="8" xfId="0" applyBorder="1" applyAlignment="1">
      <alignment horizontal="center" vertical="center"/>
    </xf>
    <xf numFmtId="0" fontId="2" fillId="0" borderId="1" xfId="0" applyFont="1" applyFill="1" applyBorder="1" applyAlignment="1">
      <alignment horizontal="left" vertical="center" wrapText="1" indent="2"/>
    </xf>
    <xf numFmtId="49" fontId="2" fillId="0" borderId="1" xfId="0" applyNumberFormat="1" applyFont="1" applyFill="1" applyBorder="1" applyAlignment="1">
      <alignment horizontal="left" vertical="center" wrapText="1"/>
    </xf>
    <xf numFmtId="0" fontId="0" fillId="6" borderId="1" xfId="0" applyFill="1" applyBorder="1" applyAlignment="1">
      <alignment vertical="center"/>
    </xf>
    <xf numFmtId="0" fontId="0" fillId="6" borderId="2" xfId="0" applyFill="1" applyBorder="1" applyAlignment="1">
      <alignment vertical="center"/>
    </xf>
    <xf numFmtId="0" fontId="2" fillId="0" borderId="2" xfId="0" applyFont="1" applyFill="1" applyBorder="1" applyAlignment="1">
      <alignment horizontal="left" vertical="center" wrapText="1" indent="2"/>
    </xf>
    <xf numFmtId="49" fontId="2" fillId="0" borderId="1" xfId="0" applyNumberFormat="1" applyFont="1" applyFill="1" applyBorder="1" applyAlignment="1">
      <alignment horizontal="left" vertical="center" wrapText="1" indent="2"/>
    </xf>
    <xf numFmtId="0" fontId="27" fillId="0" borderId="1" xfId="0" applyFont="1" applyFill="1" applyBorder="1" applyAlignment="1">
      <alignment horizontal="center" vertical="center" wrapText="1"/>
    </xf>
    <xf numFmtId="9" fontId="0" fillId="0" borderId="0" xfId="0" applyNumberFormat="1" applyFill="1"/>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4" fillId="0" borderId="1" xfId="0" applyFont="1" applyBorder="1" applyAlignment="1">
      <alignment horizontal="center" vertical="center"/>
    </xf>
    <xf numFmtId="0" fontId="6" fillId="6" borderId="1" xfId="0" applyFont="1" applyFill="1" applyBorder="1" applyAlignment="1">
      <alignment horizontal="right" vertical="center"/>
    </xf>
    <xf numFmtId="0" fontId="6"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6" fillId="4" borderId="0" xfId="0" applyFont="1" applyFill="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0" borderId="1" xfId="0" applyFont="1" applyFill="1" applyBorder="1" applyAlignment="1">
      <alignment horizontal="right"/>
    </xf>
    <xf numFmtId="9" fontId="1" fillId="0" borderId="1" xfId="0" applyNumberFormat="1" applyFont="1" applyFill="1" applyBorder="1" applyAlignment="1">
      <alignment horizontal="center" vertical="center"/>
    </xf>
    <xf numFmtId="0" fontId="2" fillId="0" borderId="1" xfId="0" applyFont="1" applyFill="1" applyBorder="1"/>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7" fillId="0"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2" fillId="0" borderId="10" xfId="0" applyFont="1" applyFill="1" applyBorder="1" applyAlignment="1">
      <alignment horizontal="left" vertical="top" wrapText="1"/>
    </xf>
    <xf numFmtId="0" fontId="2" fillId="7" borderId="11" xfId="0" applyFont="1" applyFill="1" applyBorder="1" applyAlignment="1">
      <alignment horizontal="left" vertical="top" wrapText="1"/>
    </xf>
    <xf numFmtId="0" fontId="2" fillId="0" borderId="10" xfId="0" applyFont="1" applyBorder="1" applyAlignment="1">
      <alignment horizontal="left" vertical="top" wrapText="1"/>
    </xf>
    <xf numFmtId="0" fontId="0" fillId="3" borderId="4" xfId="0" applyFill="1" applyBorder="1" applyAlignment="1">
      <alignment horizontal="center" vertical="center"/>
    </xf>
    <xf numFmtId="0" fontId="2" fillId="7"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CC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4A5BE-6282-407A-AA89-C75C40371F8F}">
  <dimension ref="B1:E31"/>
  <sheetViews>
    <sheetView showGridLines="0" tabSelected="1" zoomScale="110" zoomScaleNormal="110" workbookViewId="0">
      <selection activeCell="B4" sqref="B4"/>
    </sheetView>
  </sheetViews>
  <sheetFormatPr defaultColWidth="9.140625" defaultRowHeight="15" x14ac:dyDescent="0.25"/>
  <cols>
    <col min="1" max="1" width="7" customWidth="1"/>
    <col min="2" max="2" width="109.5703125" customWidth="1"/>
    <col min="3" max="3" width="22.28515625" customWidth="1"/>
    <col min="4" max="4" width="20.5703125" customWidth="1"/>
    <col min="5" max="5" width="21.5703125" customWidth="1"/>
    <col min="6" max="6" width="21.42578125" customWidth="1"/>
  </cols>
  <sheetData>
    <row r="1" spans="2:5" ht="31.5" x14ac:dyDescent="0.25">
      <c r="B1" s="41" t="s">
        <v>0</v>
      </c>
    </row>
    <row r="3" spans="2:5" ht="21" x14ac:dyDescent="0.25">
      <c r="B3" s="43" t="s">
        <v>1</v>
      </c>
    </row>
    <row r="4" spans="2:5" ht="18.75" x14ac:dyDescent="0.25">
      <c r="B4" s="42" t="s">
        <v>2</v>
      </c>
    </row>
    <row r="5" spans="2:5" x14ac:dyDescent="0.25">
      <c r="B5" s="13"/>
    </row>
    <row r="7" spans="2:5" x14ac:dyDescent="0.25">
      <c r="B7" s="14" t="s">
        <v>3</v>
      </c>
    </row>
    <row r="9" spans="2:5" x14ac:dyDescent="0.25">
      <c r="B9" s="12" t="s">
        <v>4</v>
      </c>
    </row>
    <row r="10" spans="2:5" x14ac:dyDescent="0.25">
      <c r="B10" s="12"/>
      <c r="C10" s="112"/>
    </row>
    <row r="11" spans="2:5" ht="30" x14ac:dyDescent="0.25">
      <c r="B11" s="36" t="s">
        <v>5</v>
      </c>
      <c r="C11" s="112"/>
    </row>
    <row r="12" spans="2:5" x14ac:dyDescent="0.25">
      <c r="B12" s="36"/>
      <c r="C12" s="112"/>
    </row>
    <row r="13" spans="2:5" ht="30" x14ac:dyDescent="0.25">
      <c r="B13" s="66" t="s">
        <v>6</v>
      </c>
      <c r="C13" s="112"/>
    </row>
    <row r="14" spans="2:5" x14ac:dyDescent="0.25">
      <c r="C14" s="112"/>
    </row>
    <row r="15" spans="2:5" ht="45.75" customHeight="1" x14ac:dyDescent="0.25">
      <c r="B15" s="72" t="s">
        <v>7</v>
      </c>
      <c r="C15" s="121" t="s">
        <v>8</v>
      </c>
      <c r="D15" s="67" t="s">
        <v>9</v>
      </c>
      <c r="E15" s="68" t="s">
        <v>10</v>
      </c>
    </row>
    <row r="16" spans="2:5" x14ac:dyDescent="0.25">
      <c r="B16" s="73" t="s">
        <v>11</v>
      </c>
      <c r="C16" s="71">
        <v>0.2</v>
      </c>
      <c r="D16" s="70" t="s">
        <v>12</v>
      </c>
      <c r="E16" s="6">
        <v>51</v>
      </c>
    </row>
    <row r="17" spans="2:5" x14ac:dyDescent="0.25">
      <c r="B17" s="74" t="s">
        <v>13</v>
      </c>
      <c r="C17" s="71">
        <v>0.2</v>
      </c>
      <c r="D17" s="70" t="s">
        <v>12</v>
      </c>
      <c r="E17" s="6">
        <v>57</v>
      </c>
    </row>
    <row r="18" spans="2:5" x14ac:dyDescent="0.25">
      <c r="B18" s="73" t="s">
        <v>14</v>
      </c>
      <c r="C18" s="71">
        <v>0.1</v>
      </c>
      <c r="D18" s="70" t="s">
        <v>12</v>
      </c>
      <c r="E18" s="6">
        <v>15</v>
      </c>
    </row>
    <row r="19" spans="2:5" x14ac:dyDescent="0.25">
      <c r="B19" s="73" t="s">
        <v>15</v>
      </c>
      <c r="C19" s="123">
        <f>SUM(D20:D22)</f>
        <v>0.15</v>
      </c>
      <c r="D19" s="125"/>
      <c r="E19" s="125"/>
    </row>
    <row r="20" spans="2:5" x14ac:dyDescent="0.25">
      <c r="B20" s="75" t="s">
        <v>16</v>
      </c>
      <c r="C20" s="124"/>
      <c r="D20" s="69">
        <v>0.03</v>
      </c>
      <c r="E20" s="6">
        <v>6</v>
      </c>
    </row>
    <row r="21" spans="2:5" x14ac:dyDescent="0.25">
      <c r="B21" s="75" t="s">
        <v>17</v>
      </c>
      <c r="C21" s="124"/>
      <c r="D21" s="69">
        <v>0.1</v>
      </c>
      <c r="E21" s="6">
        <v>28</v>
      </c>
    </row>
    <row r="22" spans="2:5" x14ac:dyDescent="0.25">
      <c r="B22" s="75" t="s">
        <v>18</v>
      </c>
      <c r="C22" s="124"/>
      <c r="D22" s="69">
        <v>0.02</v>
      </c>
      <c r="E22" s="6">
        <v>1</v>
      </c>
    </row>
    <row r="23" spans="2:5" x14ac:dyDescent="0.25">
      <c r="B23" s="73" t="s">
        <v>19</v>
      </c>
      <c r="C23" s="123">
        <f>SUM(D24:D25)</f>
        <v>0.1</v>
      </c>
      <c r="D23" s="125"/>
      <c r="E23" s="125"/>
    </row>
    <row r="24" spans="2:5" x14ac:dyDescent="0.25">
      <c r="B24" s="75" t="s">
        <v>20</v>
      </c>
      <c r="C24" s="124"/>
      <c r="D24" s="69">
        <v>0.08</v>
      </c>
      <c r="E24" s="6">
        <v>36</v>
      </c>
    </row>
    <row r="25" spans="2:5" x14ac:dyDescent="0.25">
      <c r="B25" s="75" t="s">
        <v>21</v>
      </c>
      <c r="C25" s="124"/>
      <c r="D25" s="69">
        <v>0.02</v>
      </c>
      <c r="E25" s="6">
        <v>9</v>
      </c>
    </row>
    <row r="26" spans="2:5" x14ac:dyDescent="0.25">
      <c r="B26" s="149" t="s">
        <v>294</v>
      </c>
      <c r="C26" s="150">
        <f>SUM(C16:C25)</f>
        <v>0.75</v>
      </c>
      <c r="D26" s="151"/>
      <c r="E26" s="151"/>
    </row>
    <row r="27" spans="2:5" x14ac:dyDescent="0.25">
      <c r="C27" s="122"/>
    </row>
    <row r="28" spans="2:5" x14ac:dyDescent="0.25">
      <c r="C28" s="112"/>
    </row>
    <row r="29" spans="2:5" x14ac:dyDescent="0.25">
      <c r="C29" s="112"/>
    </row>
    <row r="30" spans="2:5" x14ac:dyDescent="0.25">
      <c r="C30" s="112"/>
    </row>
    <row r="31" spans="2:5" x14ac:dyDescent="0.25">
      <c r="E31" s="112"/>
    </row>
  </sheetData>
  <mergeCells count="4">
    <mergeCell ref="C23:C25"/>
    <mergeCell ref="D23:E23"/>
    <mergeCell ref="C19:C22"/>
    <mergeCell ref="D19:E19"/>
  </mergeCells>
  <hyperlinks>
    <hyperlink ref="B16" location="'EXIGENCES TECHNIQUES'!A1" display="TECHNICAL REQUIREMENTS" xr:uid="{A626A264-24F2-4BF5-A42E-725428F630EC}"/>
    <hyperlink ref="B17" location="'EXIGENCES FONCTIONNELLES'!A1" display="FUNCTIONAL REQUIREMENTS" xr:uid="{27B0B60C-4589-4707-AEB6-A84D3B7BF9BA}"/>
    <hyperlink ref="B18" location="'EXIGENCES DE DOSSIERS-RAPPORTS'!A1" display="FILE &amp; REPORTING REQS" xr:uid="{A1C0DA84-1248-4B87-8A42-7E0467A1A65A}"/>
    <hyperlink ref="B19" location="'HISTORIQUE, SERVICE, VALEUR'!A1" display="CREDENTIALS, SERVICE, VALUE" xr:uid="{813F74FA-09D1-4111-9F14-76162D52AC84}"/>
    <hyperlink ref="B23" location="'MISE EN ŒUVRE ET PLANS FUTURS'!A1" display="IMPLEMENTATION &amp; FUTURE PLANS" xr:uid="{CF6081B6-B0CA-42C7-9B93-C1D4F515960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ED4-5B8C-45A5-929B-1754597FD0B5}">
  <dimension ref="A1:F59"/>
  <sheetViews>
    <sheetView showGridLines="0" zoomScale="80" zoomScaleNormal="80" workbookViewId="0">
      <pane ySplit="3" topLeftCell="A17" activePane="bottomLeft" state="frozen"/>
      <selection pane="bottomLeft" activeCell="B53" sqref="B53"/>
    </sheetView>
  </sheetViews>
  <sheetFormatPr defaultColWidth="8.85546875" defaultRowHeight="15" x14ac:dyDescent="0.25"/>
  <cols>
    <col min="1" max="1" width="9.140625" style="1"/>
    <col min="2" max="2" width="85.28515625" style="1" customWidth="1"/>
    <col min="3" max="3" width="31.7109375" customWidth="1"/>
    <col min="4" max="4" width="25.85546875" customWidth="1"/>
    <col min="5" max="5" width="73.5703125" customWidth="1"/>
    <col min="6" max="6" width="42.5703125" customWidth="1"/>
  </cols>
  <sheetData>
    <row r="1" spans="1:6" ht="18.600000000000001" customHeight="1" x14ac:dyDescent="0.25">
      <c r="A1" s="126" t="s">
        <v>22</v>
      </c>
      <c r="B1" s="126"/>
      <c r="C1" s="126"/>
      <c r="D1" s="126"/>
      <c r="E1" s="126"/>
    </row>
    <row r="2" spans="1:6" ht="9.6" customHeight="1" x14ac:dyDescent="0.25">
      <c r="A2" s="126"/>
      <c r="B2" s="126"/>
      <c r="C2" s="126"/>
      <c r="D2" s="126"/>
      <c r="E2" s="126"/>
    </row>
    <row r="3" spans="1:6" ht="54" customHeight="1" x14ac:dyDescent="0.25">
      <c r="A3" s="20" t="s">
        <v>23</v>
      </c>
      <c r="B3" s="21" t="s">
        <v>24</v>
      </c>
      <c r="C3" s="37" t="s">
        <v>25</v>
      </c>
      <c r="D3" s="37" t="s">
        <v>26</v>
      </c>
      <c r="E3" s="20" t="s">
        <v>27</v>
      </c>
      <c r="F3" s="37" t="s">
        <v>28</v>
      </c>
    </row>
    <row r="4" spans="1:6" ht="33" customHeight="1" x14ac:dyDescent="0.25">
      <c r="A4" s="152">
        <v>1</v>
      </c>
      <c r="B4" s="83" t="s">
        <v>29</v>
      </c>
      <c r="C4" s="7"/>
      <c r="D4" s="6">
        <v>2</v>
      </c>
      <c r="E4" s="8"/>
      <c r="F4" s="8"/>
    </row>
    <row r="5" spans="1:6" ht="52.5" customHeight="1" x14ac:dyDescent="0.25">
      <c r="A5" s="152">
        <v>2</v>
      </c>
      <c r="B5" s="83" t="s">
        <v>264</v>
      </c>
      <c r="C5" s="7"/>
      <c r="D5" s="6">
        <v>2</v>
      </c>
      <c r="E5" s="9"/>
      <c r="F5" s="62"/>
    </row>
    <row r="6" spans="1:6" ht="46.5" customHeight="1" x14ac:dyDescent="0.25">
      <c r="A6" s="152">
        <v>3</v>
      </c>
      <c r="B6" s="83" t="s">
        <v>265</v>
      </c>
      <c r="C6" s="7"/>
      <c r="D6" s="6">
        <v>2</v>
      </c>
      <c r="E6" s="9"/>
      <c r="F6" s="62"/>
    </row>
    <row r="7" spans="1:6" ht="52.5" customHeight="1" x14ac:dyDescent="0.25">
      <c r="A7" s="152">
        <v>4</v>
      </c>
      <c r="B7" s="83" t="s">
        <v>30</v>
      </c>
      <c r="C7" s="7"/>
      <c r="D7" s="6">
        <v>2</v>
      </c>
      <c r="E7" s="8"/>
      <c r="F7" s="8"/>
    </row>
    <row r="8" spans="1:6" ht="33.75" customHeight="1" x14ac:dyDescent="0.25">
      <c r="A8" s="152">
        <v>5</v>
      </c>
      <c r="B8" s="84" t="s">
        <v>31</v>
      </c>
      <c r="C8" s="7"/>
      <c r="D8" s="6">
        <v>2</v>
      </c>
      <c r="E8" s="29"/>
      <c r="F8" s="29"/>
    </row>
    <row r="9" spans="1:6" ht="51" customHeight="1" x14ac:dyDescent="0.25">
      <c r="A9" s="152">
        <v>6</v>
      </c>
      <c r="B9" s="83" t="s">
        <v>266</v>
      </c>
      <c r="C9" s="7"/>
      <c r="D9" s="6">
        <v>2</v>
      </c>
      <c r="E9" s="8"/>
      <c r="F9" s="8"/>
    </row>
    <row r="10" spans="1:6" ht="52.5" customHeight="1" x14ac:dyDescent="0.25">
      <c r="A10" s="152">
        <v>7</v>
      </c>
      <c r="B10" s="83" t="s">
        <v>32</v>
      </c>
      <c r="C10" s="7"/>
      <c r="D10" s="6">
        <v>2</v>
      </c>
      <c r="E10" s="9"/>
      <c r="F10" s="62"/>
    </row>
    <row r="11" spans="1:6" ht="116.25" customHeight="1" x14ac:dyDescent="0.25">
      <c r="A11" s="152">
        <v>8</v>
      </c>
      <c r="B11" s="88" t="s">
        <v>267</v>
      </c>
      <c r="C11" s="7"/>
      <c r="D11" s="6">
        <v>2</v>
      </c>
      <c r="E11" s="38"/>
      <c r="F11" s="22"/>
    </row>
    <row r="12" spans="1:6" ht="62.25" customHeight="1" x14ac:dyDescent="0.25">
      <c r="A12" s="152">
        <v>9</v>
      </c>
      <c r="B12" s="83" t="s">
        <v>33</v>
      </c>
      <c r="C12" s="7"/>
      <c r="D12" s="6">
        <v>2</v>
      </c>
      <c r="E12" s="35"/>
      <c r="F12" s="22"/>
    </row>
    <row r="13" spans="1:6" ht="102" customHeight="1" x14ac:dyDescent="0.25">
      <c r="A13" s="152">
        <v>10</v>
      </c>
      <c r="B13" s="83" t="s">
        <v>34</v>
      </c>
      <c r="C13" s="7"/>
      <c r="D13" s="6">
        <v>2</v>
      </c>
      <c r="E13" s="7"/>
      <c r="F13" s="44"/>
    </row>
    <row r="14" spans="1:6" ht="31.5" customHeight="1" x14ac:dyDescent="0.25">
      <c r="A14" s="152">
        <v>11</v>
      </c>
      <c r="B14" s="83" t="s">
        <v>35</v>
      </c>
      <c r="C14" s="7"/>
      <c r="D14" s="6">
        <v>2</v>
      </c>
      <c r="E14" s="7"/>
      <c r="F14" s="44"/>
    </row>
    <row r="15" spans="1:6" ht="72" customHeight="1" x14ac:dyDescent="0.25">
      <c r="A15" s="152">
        <v>12</v>
      </c>
      <c r="B15" s="88" t="s">
        <v>36</v>
      </c>
      <c r="C15" s="7"/>
      <c r="D15" s="6">
        <v>2</v>
      </c>
      <c r="E15" s="7"/>
      <c r="F15" s="44"/>
    </row>
    <row r="16" spans="1:6" ht="38.25" customHeight="1" x14ac:dyDescent="0.25">
      <c r="A16" s="152">
        <v>13</v>
      </c>
      <c r="B16" s="84" t="s">
        <v>37</v>
      </c>
      <c r="C16" s="7"/>
      <c r="D16" s="6">
        <v>2</v>
      </c>
      <c r="E16" s="30"/>
      <c r="F16" s="59"/>
    </row>
    <row r="17" spans="1:6" ht="45.75" customHeight="1" x14ac:dyDescent="0.25">
      <c r="A17" s="152">
        <v>14</v>
      </c>
      <c r="B17" s="85" t="s">
        <v>268</v>
      </c>
      <c r="C17" s="7"/>
      <c r="D17" s="6">
        <v>2</v>
      </c>
      <c r="E17" s="7"/>
      <c r="F17" s="44"/>
    </row>
    <row r="18" spans="1:6" ht="48.75" customHeight="1" x14ac:dyDescent="0.25">
      <c r="A18" s="152">
        <v>15</v>
      </c>
      <c r="B18" s="85" t="s">
        <v>38</v>
      </c>
      <c r="C18" s="7"/>
      <c r="D18" s="6">
        <v>2</v>
      </c>
      <c r="E18" s="7"/>
      <c r="F18" s="44"/>
    </row>
    <row r="19" spans="1:6" ht="36.75" customHeight="1" x14ac:dyDescent="0.25">
      <c r="A19" s="152">
        <v>16</v>
      </c>
      <c r="B19" s="85" t="s">
        <v>39</v>
      </c>
      <c r="C19" s="7"/>
      <c r="D19" s="6">
        <v>2</v>
      </c>
      <c r="E19" s="7"/>
      <c r="F19" s="44"/>
    </row>
    <row r="20" spans="1:6" ht="161.25" customHeight="1" x14ac:dyDescent="0.25">
      <c r="A20" s="152">
        <v>17</v>
      </c>
      <c r="B20" s="87" t="s">
        <v>40</v>
      </c>
      <c r="C20" s="7"/>
      <c r="D20" s="6">
        <v>2</v>
      </c>
      <c r="E20" s="7"/>
      <c r="F20" s="44"/>
    </row>
    <row r="21" spans="1:6" ht="27.75" customHeight="1" x14ac:dyDescent="0.25">
      <c r="A21" s="82">
        <v>18</v>
      </c>
      <c r="B21" s="76" t="s">
        <v>41</v>
      </c>
      <c r="C21" s="77"/>
      <c r="D21" s="78">
        <f>SUM(D22:D25)</f>
        <v>8</v>
      </c>
      <c r="E21" s="77"/>
      <c r="F21" s="79"/>
    </row>
    <row r="22" spans="1:6" ht="34.5" customHeight="1" x14ac:dyDescent="0.25">
      <c r="A22" s="50" t="s">
        <v>42</v>
      </c>
      <c r="B22" s="47" t="s">
        <v>43</v>
      </c>
      <c r="C22" s="7"/>
      <c r="D22" s="63">
        <v>2</v>
      </c>
      <c r="E22" s="7"/>
      <c r="F22" s="128" t="s">
        <v>44</v>
      </c>
    </row>
    <row r="23" spans="1:6" ht="34.5" customHeight="1" x14ac:dyDescent="0.25">
      <c r="A23" s="50" t="s">
        <v>45</v>
      </c>
      <c r="B23" s="47" t="s">
        <v>46</v>
      </c>
      <c r="C23" s="7"/>
      <c r="D23" s="63">
        <v>2</v>
      </c>
      <c r="E23" s="7"/>
      <c r="F23" s="128"/>
    </row>
    <row r="24" spans="1:6" ht="35.25" customHeight="1" x14ac:dyDescent="0.25">
      <c r="A24" s="50" t="s">
        <v>47</v>
      </c>
      <c r="B24" s="47" t="s">
        <v>48</v>
      </c>
      <c r="C24" s="7"/>
      <c r="D24" s="63">
        <v>2</v>
      </c>
      <c r="E24" s="7"/>
      <c r="F24" s="128"/>
    </row>
    <row r="25" spans="1:6" ht="21" customHeight="1" x14ac:dyDescent="0.25">
      <c r="A25" s="50" t="s">
        <v>49</v>
      </c>
      <c r="B25" s="47" t="s">
        <v>50</v>
      </c>
      <c r="C25" s="7"/>
      <c r="D25" s="63">
        <v>2</v>
      </c>
      <c r="E25" s="7"/>
      <c r="F25" s="128"/>
    </row>
    <row r="26" spans="1:6" ht="37.5" customHeight="1" x14ac:dyDescent="0.25">
      <c r="A26" s="82">
        <v>19</v>
      </c>
      <c r="B26" s="80" t="s">
        <v>51</v>
      </c>
      <c r="C26" s="77"/>
      <c r="D26" s="78">
        <f>SUM(D27:D31)</f>
        <v>6</v>
      </c>
      <c r="E26" s="77"/>
      <c r="F26" s="79"/>
    </row>
    <row r="27" spans="1:6" ht="20.25" customHeight="1" x14ac:dyDescent="0.25">
      <c r="A27" s="51" t="s">
        <v>42</v>
      </c>
      <c r="B27" s="89" t="s">
        <v>52</v>
      </c>
      <c r="C27" s="7"/>
      <c r="D27" s="63">
        <v>2</v>
      </c>
      <c r="E27" s="7"/>
      <c r="F27" s="128" t="s">
        <v>44</v>
      </c>
    </row>
    <row r="28" spans="1:6" ht="20.25" customHeight="1" x14ac:dyDescent="0.25">
      <c r="A28" s="51" t="s">
        <v>45</v>
      </c>
      <c r="B28" s="89" t="s">
        <v>53</v>
      </c>
      <c r="C28" s="7"/>
      <c r="D28" s="63">
        <v>1</v>
      </c>
      <c r="E28" s="7"/>
      <c r="F28" s="128"/>
    </row>
    <row r="29" spans="1:6" ht="21" customHeight="1" x14ac:dyDescent="0.25">
      <c r="A29" s="51" t="s">
        <v>47</v>
      </c>
      <c r="B29" s="89" t="s">
        <v>54</v>
      </c>
      <c r="C29" s="7"/>
      <c r="D29" s="63">
        <v>1</v>
      </c>
      <c r="E29" s="7"/>
      <c r="F29" s="128"/>
    </row>
    <row r="30" spans="1:6" ht="22.5" customHeight="1" x14ac:dyDescent="0.25">
      <c r="A30" s="51" t="s">
        <v>49</v>
      </c>
      <c r="B30" s="89" t="s">
        <v>55</v>
      </c>
      <c r="C30" s="7"/>
      <c r="D30" s="63">
        <v>1</v>
      </c>
      <c r="E30" s="7"/>
      <c r="F30" s="128"/>
    </row>
    <row r="31" spans="1:6" ht="25.5" customHeight="1" x14ac:dyDescent="0.25">
      <c r="A31" s="51" t="s">
        <v>56</v>
      </c>
      <c r="B31" s="89" t="s">
        <v>57</v>
      </c>
      <c r="C31" s="7"/>
      <c r="D31" s="63">
        <v>1</v>
      </c>
      <c r="E31" s="7"/>
      <c r="F31" s="128"/>
    </row>
    <row r="32" spans="1:6" ht="35.25" customHeight="1" x14ac:dyDescent="0.25">
      <c r="A32" s="153">
        <v>20</v>
      </c>
      <c r="B32" s="90" t="s">
        <v>58</v>
      </c>
      <c r="C32" s="7"/>
      <c r="D32" s="6">
        <v>2</v>
      </c>
      <c r="E32" s="7"/>
      <c r="F32" s="44"/>
    </row>
    <row r="33" spans="1:6" ht="59.25" customHeight="1" x14ac:dyDescent="0.25">
      <c r="A33" s="154"/>
      <c r="B33" s="90" t="s">
        <v>59</v>
      </c>
      <c r="C33" s="7"/>
      <c r="D33" s="6">
        <v>2</v>
      </c>
      <c r="E33" s="7"/>
      <c r="F33" s="44"/>
    </row>
    <row r="34" spans="1:6" ht="39" customHeight="1" x14ac:dyDescent="0.25">
      <c r="A34" s="152">
        <v>21</v>
      </c>
      <c r="B34" s="90" t="s">
        <v>60</v>
      </c>
      <c r="C34" s="7"/>
      <c r="D34" s="6">
        <v>2</v>
      </c>
      <c r="E34" s="7"/>
      <c r="F34" s="44"/>
    </row>
    <row r="35" spans="1:6" ht="52.9" customHeight="1" x14ac:dyDescent="0.25">
      <c r="A35" s="152">
        <v>22</v>
      </c>
      <c r="B35" s="87" t="s">
        <v>61</v>
      </c>
      <c r="C35" s="7"/>
      <c r="D35" s="6">
        <v>2</v>
      </c>
      <c r="E35" s="7"/>
      <c r="F35" s="44"/>
    </row>
    <row r="36" spans="1:6" ht="36.75" customHeight="1" x14ac:dyDescent="0.25">
      <c r="A36" s="155">
        <v>23</v>
      </c>
      <c r="B36" s="87" t="s">
        <v>62</v>
      </c>
      <c r="C36" s="7"/>
      <c r="D36" s="6">
        <v>2</v>
      </c>
      <c r="E36" s="7"/>
      <c r="F36" s="44"/>
    </row>
    <row r="37" spans="1:6" ht="49.5" customHeight="1" x14ac:dyDescent="0.25">
      <c r="A37" s="155">
        <v>24</v>
      </c>
      <c r="B37" s="87" t="s">
        <v>269</v>
      </c>
      <c r="C37" s="7"/>
      <c r="D37" s="6">
        <v>2</v>
      </c>
      <c r="E37" s="7"/>
      <c r="F37" s="44"/>
    </row>
    <row r="38" spans="1:6" ht="48.75" customHeight="1" x14ac:dyDescent="0.25">
      <c r="A38" s="155">
        <v>25</v>
      </c>
      <c r="B38" s="87" t="s">
        <v>63</v>
      </c>
      <c r="C38" s="7"/>
      <c r="D38" s="6">
        <v>2</v>
      </c>
      <c r="E38" s="7"/>
      <c r="F38" s="44"/>
    </row>
    <row r="39" spans="1:6" ht="34.5" customHeight="1" x14ac:dyDescent="0.25">
      <c r="A39" s="156">
        <v>26</v>
      </c>
      <c r="B39" s="92" t="s">
        <v>270</v>
      </c>
      <c r="C39" s="77"/>
      <c r="D39" s="82">
        <f>SUM(D40:D41)</f>
        <v>4</v>
      </c>
      <c r="E39" s="77"/>
      <c r="F39" s="79"/>
    </row>
    <row r="40" spans="1:6" ht="39.75" customHeight="1" x14ac:dyDescent="0.25">
      <c r="A40" s="52" t="s">
        <v>42</v>
      </c>
      <c r="B40" s="93" t="s">
        <v>64</v>
      </c>
      <c r="C40" s="7"/>
      <c r="D40" s="63">
        <v>2</v>
      </c>
      <c r="E40" s="7"/>
      <c r="F40" s="128" t="s">
        <v>44</v>
      </c>
    </row>
    <row r="41" spans="1:6" ht="36.75" customHeight="1" x14ac:dyDescent="0.25">
      <c r="A41" s="52" t="s">
        <v>45</v>
      </c>
      <c r="B41" s="93" t="s">
        <v>271</v>
      </c>
      <c r="C41" s="7"/>
      <c r="D41" s="63">
        <v>2</v>
      </c>
      <c r="E41" s="7"/>
      <c r="F41" s="128"/>
    </row>
    <row r="42" spans="1:6" ht="35.25" customHeight="1" x14ac:dyDescent="0.25">
      <c r="A42" s="155">
        <v>27</v>
      </c>
      <c r="B42" s="87" t="s">
        <v>272</v>
      </c>
      <c r="C42" s="7"/>
      <c r="D42" s="6">
        <v>2</v>
      </c>
      <c r="E42" s="7"/>
      <c r="F42" s="61"/>
    </row>
    <row r="43" spans="1:6" ht="67.5" customHeight="1" x14ac:dyDescent="0.25">
      <c r="A43" s="155">
        <v>28</v>
      </c>
      <c r="B43" s="87" t="s">
        <v>273</v>
      </c>
      <c r="C43" s="7"/>
      <c r="D43" s="6">
        <v>2</v>
      </c>
      <c r="E43" s="7"/>
      <c r="F43" s="61"/>
    </row>
    <row r="44" spans="1:6" ht="55.5" customHeight="1" x14ac:dyDescent="0.25">
      <c r="A44" s="155">
        <v>29</v>
      </c>
      <c r="B44" s="87" t="s">
        <v>65</v>
      </c>
      <c r="C44" s="7"/>
      <c r="D44" s="6">
        <v>2</v>
      </c>
      <c r="E44" s="7"/>
      <c r="F44" s="61"/>
    </row>
    <row r="45" spans="1:6" ht="69.75" customHeight="1" x14ac:dyDescent="0.25">
      <c r="A45" s="155">
        <v>30</v>
      </c>
      <c r="B45" s="87" t="s">
        <v>274</v>
      </c>
      <c r="C45" s="7"/>
      <c r="D45" s="6">
        <v>2</v>
      </c>
      <c r="E45" s="7"/>
      <c r="F45" s="61"/>
    </row>
    <row r="46" spans="1:6" ht="53.25" customHeight="1" x14ac:dyDescent="0.25">
      <c r="A46" s="155">
        <v>31</v>
      </c>
      <c r="B46" s="87" t="s">
        <v>275</v>
      </c>
      <c r="C46" s="7"/>
      <c r="D46" s="6">
        <v>2</v>
      </c>
      <c r="E46" s="7"/>
      <c r="F46" s="61"/>
    </row>
    <row r="47" spans="1:6" ht="50.45" customHeight="1" x14ac:dyDescent="0.25">
      <c r="A47" s="155">
        <v>32</v>
      </c>
      <c r="B47" s="87" t="s">
        <v>66</v>
      </c>
      <c r="C47" s="7"/>
      <c r="D47" s="6">
        <v>2</v>
      </c>
      <c r="E47" s="7"/>
      <c r="F47" s="61"/>
    </row>
    <row r="48" spans="1:6" ht="34.9" customHeight="1" x14ac:dyDescent="0.25">
      <c r="A48" s="155">
        <v>33</v>
      </c>
      <c r="B48" s="87" t="s">
        <v>276</v>
      </c>
      <c r="C48" s="7"/>
      <c r="D48" s="6">
        <v>2</v>
      </c>
      <c r="E48" s="7"/>
      <c r="F48" s="61"/>
    </row>
    <row r="49" spans="1:6" ht="30" customHeight="1" x14ac:dyDescent="0.25">
      <c r="A49" s="155">
        <v>34</v>
      </c>
      <c r="B49" s="87" t="s">
        <v>67</v>
      </c>
      <c r="C49" s="7"/>
      <c r="D49" s="6">
        <v>2</v>
      </c>
      <c r="E49" s="7"/>
      <c r="F49" s="61"/>
    </row>
    <row r="50" spans="1:6" ht="34.15" customHeight="1" x14ac:dyDescent="0.25">
      <c r="A50" s="155">
        <v>35</v>
      </c>
      <c r="B50" s="87" t="s">
        <v>277</v>
      </c>
      <c r="C50" s="7"/>
      <c r="D50" s="6">
        <v>2</v>
      </c>
      <c r="E50" s="7"/>
      <c r="F50" s="61"/>
    </row>
    <row r="51" spans="1:6" ht="60" customHeight="1" x14ac:dyDescent="0.25">
      <c r="A51" s="155">
        <v>36</v>
      </c>
      <c r="B51" s="31" t="s">
        <v>68</v>
      </c>
      <c r="C51" s="7"/>
      <c r="D51" s="6">
        <v>2</v>
      </c>
      <c r="E51" s="7"/>
      <c r="F51" s="61"/>
    </row>
    <row r="52" spans="1:6" ht="69.75" customHeight="1" x14ac:dyDescent="0.25">
      <c r="A52" s="155">
        <v>37</v>
      </c>
      <c r="B52" s="22" t="s">
        <v>69</v>
      </c>
      <c r="C52" s="7"/>
      <c r="D52" s="6">
        <v>2</v>
      </c>
      <c r="E52" s="7"/>
      <c r="F52" s="61"/>
    </row>
    <row r="53" spans="1:6" ht="38.25" customHeight="1" x14ac:dyDescent="0.25">
      <c r="A53" s="155">
        <v>38</v>
      </c>
      <c r="B53" s="22" t="s">
        <v>70</v>
      </c>
      <c r="C53" s="7"/>
      <c r="D53" s="6">
        <v>2</v>
      </c>
      <c r="E53" s="7"/>
      <c r="F53" s="61"/>
    </row>
    <row r="54" spans="1:6" ht="34.5" customHeight="1" x14ac:dyDescent="0.25">
      <c r="A54" s="155">
        <v>39</v>
      </c>
      <c r="B54" s="22" t="s">
        <v>71</v>
      </c>
      <c r="C54" s="7"/>
      <c r="D54" s="6">
        <v>2</v>
      </c>
      <c r="E54" s="7"/>
      <c r="F54" s="61"/>
    </row>
    <row r="55" spans="1:6" ht="49.5" customHeight="1" x14ac:dyDescent="0.25">
      <c r="A55" s="155">
        <v>40</v>
      </c>
      <c r="B55" s="22" t="s">
        <v>72</v>
      </c>
      <c r="C55" s="7"/>
      <c r="D55" s="6">
        <v>2</v>
      </c>
      <c r="E55" s="7"/>
      <c r="F55" s="61"/>
    </row>
    <row r="56" spans="1:6" ht="33.75" customHeight="1" x14ac:dyDescent="0.25">
      <c r="A56" s="155">
        <v>41</v>
      </c>
      <c r="B56" s="22" t="s">
        <v>73</v>
      </c>
      <c r="C56" s="7"/>
      <c r="D56" s="6">
        <v>2</v>
      </c>
      <c r="E56" s="7"/>
      <c r="F56" s="61"/>
    </row>
    <row r="57" spans="1:6" ht="30" x14ac:dyDescent="0.25">
      <c r="A57" s="155">
        <v>42</v>
      </c>
      <c r="B57" s="22" t="s">
        <v>74</v>
      </c>
      <c r="C57" s="7"/>
      <c r="D57" s="6">
        <v>2</v>
      </c>
      <c r="E57" s="7"/>
      <c r="F57" s="61"/>
    </row>
    <row r="58" spans="1:6" ht="49.5" customHeight="1" x14ac:dyDescent="0.25">
      <c r="A58" s="155">
        <v>43</v>
      </c>
      <c r="B58" s="22" t="s">
        <v>75</v>
      </c>
      <c r="C58" s="7"/>
      <c r="D58" s="6">
        <v>2</v>
      </c>
      <c r="E58" s="7"/>
      <c r="F58" s="61"/>
    </row>
    <row r="59" spans="1:6" x14ac:dyDescent="0.25">
      <c r="A59" s="127" t="s">
        <v>76</v>
      </c>
      <c r="B59" s="127"/>
      <c r="C59" s="127"/>
      <c r="D59" s="64">
        <f>D4+D5+D6+D7+D8+D9+D10+D11+D12+D13+D14+D15+D16+D17+D18+D19+D20+D21+D26+D32+D33+D34+D35+D36+D37+D38+D39+D42+D43+D44+D45+D46+D47+D48+D49+D50+D51+D52+D53+D54+D55+D56+D57+D58</f>
        <v>100</v>
      </c>
    </row>
  </sheetData>
  <mergeCells count="6">
    <mergeCell ref="A1:E2"/>
    <mergeCell ref="A32:A33"/>
    <mergeCell ref="A59:C59"/>
    <mergeCell ref="F22:F25"/>
    <mergeCell ref="F27:F31"/>
    <mergeCell ref="F40:F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B6CD3-2253-433C-8FA8-96E2F8A585A3}">
  <dimension ref="A1:F104"/>
  <sheetViews>
    <sheetView showGridLines="0" zoomScale="80" zoomScaleNormal="80" workbookViewId="0">
      <pane ySplit="3" topLeftCell="A9" activePane="bottomLeft" state="frozen"/>
      <selection pane="bottomLeft" activeCell="A80" sqref="A80:A83"/>
    </sheetView>
  </sheetViews>
  <sheetFormatPr defaultColWidth="9.140625" defaultRowHeight="15" x14ac:dyDescent="0.25"/>
  <cols>
    <col min="1" max="1" width="9.140625" style="1"/>
    <col min="2" max="2" width="76.85546875" customWidth="1"/>
    <col min="3" max="4" width="26.85546875" customWidth="1"/>
    <col min="5" max="5" width="74.85546875" customWidth="1"/>
    <col min="6" max="6" width="16.7109375" customWidth="1"/>
  </cols>
  <sheetData>
    <row r="1" spans="1:6" x14ac:dyDescent="0.25">
      <c r="A1" s="126" t="s">
        <v>77</v>
      </c>
      <c r="B1" s="126"/>
      <c r="C1" s="126"/>
      <c r="D1" s="126"/>
      <c r="E1" s="126"/>
    </row>
    <row r="2" spans="1:6" x14ac:dyDescent="0.25">
      <c r="A2" s="126"/>
      <c r="B2" s="126"/>
      <c r="C2" s="126"/>
      <c r="D2" s="126"/>
      <c r="E2" s="126"/>
    </row>
    <row r="3" spans="1:6" ht="27.75" customHeight="1" x14ac:dyDescent="0.25">
      <c r="A3" s="20" t="s">
        <v>78</v>
      </c>
      <c r="B3" s="21" t="s">
        <v>24</v>
      </c>
      <c r="C3" s="37" t="s">
        <v>25</v>
      </c>
      <c r="D3" s="37" t="s">
        <v>26</v>
      </c>
      <c r="E3" s="20" t="s">
        <v>27</v>
      </c>
      <c r="F3" s="37" t="s">
        <v>28</v>
      </c>
    </row>
    <row r="4" spans="1:6" ht="53.25" customHeight="1" x14ac:dyDescent="0.25">
      <c r="A4" s="152">
        <v>1</v>
      </c>
      <c r="B4" s="103" t="s">
        <v>285</v>
      </c>
      <c r="C4" s="44"/>
      <c r="D4" s="6">
        <v>5</v>
      </c>
      <c r="E4" s="44"/>
      <c r="F4" s="8"/>
    </row>
    <row r="5" spans="1:6" ht="56.25" customHeight="1" x14ac:dyDescent="0.25">
      <c r="A5" s="152">
        <v>2</v>
      </c>
      <c r="B5" s="103" t="s">
        <v>286</v>
      </c>
      <c r="C5" s="44"/>
      <c r="D5" s="6">
        <v>8</v>
      </c>
      <c r="E5" s="44"/>
      <c r="F5" s="9"/>
    </row>
    <row r="6" spans="1:6" ht="71.25" customHeight="1" x14ac:dyDescent="0.25">
      <c r="A6" s="152">
        <v>3</v>
      </c>
      <c r="B6" s="103" t="s">
        <v>79</v>
      </c>
      <c r="C6" s="44"/>
      <c r="D6" s="6">
        <v>8</v>
      </c>
      <c r="E6" s="44"/>
      <c r="F6" s="9"/>
    </row>
    <row r="7" spans="1:6" ht="68.25" customHeight="1" x14ac:dyDescent="0.25">
      <c r="A7" s="152">
        <v>4</v>
      </c>
      <c r="B7" s="103" t="s">
        <v>287</v>
      </c>
      <c r="C7" s="44"/>
      <c r="D7" s="6">
        <v>5</v>
      </c>
      <c r="E7" s="44"/>
      <c r="F7" s="8"/>
    </row>
    <row r="8" spans="1:6" ht="48" customHeight="1" x14ac:dyDescent="0.25">
      <c r="A8" s="152">
        <v>5</v>
      </c>
      <c r="B8" s="103" t="s">
        <v>80</v>
      </c>
      <c r="C8" s="44"/>
      <c r="D8" s="6">
        <v>5</v>
      </c>
      <c r="E8" s="59"/>
      <c r="F8" s="29"/>
    </row>
    <row r="9" spans="1:6" ht="96" customHeight="1" x14ac:dyDescent="0.25">
      <c r="A9" s="152">
        <v>6</v>
      </c>
      <c r="B9" s="98" t="s">
        <v>81</v>
      </c>
      <c r="C9" s="44"/>
      <c r="D9" s="6">
        <v>5</v>
      </c>
      <c r="E9" s="44"/>
      <c r="F9" s="8"/>
    </row>
    <row r="10" spans="1:6" ht="45" x14ac:dyDescent="0.25">
      <c r="A10" s="157">
        <v>7</v>
      </c>
      <c r="B10" s="99" t="s">
        <v>284</v>
      </c>
      <c r="C10" s="79"/>
      <c r="D10" s="82">
        <v>10</v>
      </c>
      <c r="E10" s="79"/>
      <c r="F10" s="95"/>
    </row>
    <row r="11" spans="1:6" ht="15" customHeight="1" x14ac:dyDescent="0.25">
      <c r="A11" s="61"/>
      <c r="B11" s="89" t="s">
        <v>82</v>
      </c>
      <c r="C11" s="44"/>
      <c r="D11" s="97"/>
      <c r="E11" s="44"/>
      <c r="F11" s="129" t="s">
        <v>44</v>
      </c>
    </row>
    <row r="12" spans="1:6" x14ac:dyDescent="0.25">
      <c r="A12" s="61"/>
      <c r="B12" s="89" t="s">
        <v>83</v>
      </c>
      <c r="C12" s="44"/>
      <c r="D12" s="63"/>
      <c r="E12" s="44"/>
      <c r="F12" s="130"/>
    </row>
    <row r="13" spans="1:6" x14ac:dyDescent="0.25">
      <c r="A13" s="61"/>
      <c r="B13" s="89" t="s">
        <v>84</v>
      </c>
      <c r="C13" s="44"/>
      <c r="D13" s="63"/>
      <c r="E13" s="44"/>
      <c r="F13" s="130"/>
    </row>
    <row r="14" spans="1:6" x14ac:dyDescent="0.25">
      <c r="A14" s="61"/>
      <c r="B14" s="89" t="s">
        <v>85</v>
      </c>
      <c r="C14" s="44"/>
      <c r="D14" s="63"/>
      <c r="E14" s="44"/>
      <c r="F14" s="130"/>
    </row>
    <row r="15" spans="1:6" x14ac:dyDescent="0.25">
      <c r="A15" s="61"/>
      <c r="B15" s="89" t="s">
        <v>86</v>
      </c>
      <c r="C15" s="44"/>
      <c r="D15" s="63"/>
      <c r="E15" s="44"/>
      <c r="F15" s="130"/>
    </row>
    <row r="16" spans="1:6" x14ac:dyDescent="0.25">
      <c r="A16" s="61"/>
      <c r="B16" s="89" t="s">
        <v>87</v>
      </c>
      <c r="C16" s="44"/>
      <c r="D16" s="63"/>
      <c r="E16" s="44"/>
      <c r="F16" s="130"/>
    </row>
    <row r="17" spans="1:6" x14ac:dyDescent="0.25">
      <c r="A17" s="61"/>
      <c r="B17" s="89" t="s">
        <v>88</v>
      </c>
      <c r="C17" s="44"/>
      <c r="D17" s="63"/>
      <c r="E17" s="44"/>
      <c r="F17" s="130"/>
    </row>
    <row r="18" spans="1:6" x14ac:dyDescent="0.25">
      <c r="A18" s="61"/>
      <c r="B18" s="89" t="s">
        <v>89</v>
      </c>
      <c r="C18" s="44"/>
      <c r="D18" s="63"/>
      <c r="E18" s="44"/>
      <c r="F18" s="130"/>
    </row>
    <row r="19" spans="1:6" x14ac:dyDescent="0.25">
      <c r="A19" s="61"/>
      <c r="B19" s="89" t="s">
        <v>90</v>
      </c>
      <c r="C19" s="44"/>
      <c r="D19" s="63"/>
      <c r="E19" s="44"/>
      <c r="F19" s="130"/>
    </row>
    <row r="20" spans="1:6" ht="15" customHeight="1" x14ac:dyDescent="0.25">
      <c r="A20" s="61"/>
      <c r="B20" s="89" t="s">
        <v>91</v>
      </c>
      <c r="C20" s="44"/>
      <c r="D20" s="63"/>
      <c r="E20" s="44"/>
      <c r="F20" s="130"/>
    </row>
    <row r="21" spans="1:6" x14ac:dyDescent="0.25">
      <c r="A21" s="61"/>
      <c r="B21" s="89" t="s">
        <v>92</v>
      </c>
      <c r="C21" s="44"/>
      <c r="D21" s="63"/>
      <c r="E21" s="44"/>
      <c r="F21" s="130"/>
    </row>
    <row r="22" spans="1:6" x14ac:dyDescent="0.25">
      <c r="A22" s="61"/>
      <c r="B22" s="89" t="s">
        <v>93</v>
      </c>
      <c r="C22" s="44"/>
      <c r="D22" s="63"/>
      <c r="E22" s="44"/>
      <c r="F22" s="130"/>
    </row>
    <row r="23" spans="1:6" x14ac:dyDescent="0.25">
      <c r="A23" s="61"/>
      <c r="B23" s="89" t="s">
        <v>94</v>
      </c>
      <c r="C23" s="44"/>
      <c r="D23" s="63"/>
      <c r="E23" s="44"/>
      <c r="F23" s="130"/>
    </row>
    <row r="24" spans="1:6" x14ac:dyDescent="0.25">
      <c r="A24" s="61"/>
      <c r="B24" s="89" t="s">
        <v>95</v>
      </c>
      <c r="C24" s="44"/>
      <c r="D24" s="63"/>
      <c r="E24" s="44"/>
      <c r="F24" s="130"/>
    </row>
    <row r="25" spans="1:6" x14ac:dyDescent="0.25">
      <c r="A25" s="61"/>
      <c r="B25" s="89" t="s">
        <v>96</v>
      </c>
      <c r="C25" s="44"/>
      <c r="D25" s="63"/>
      <c r="E25" s="44"/>
      <c r="F25" s="130"/>
    </row>
    <row r="26" spans="1:6" x14ac:dyDescent="0.25">
      <c r="A26" s="61"/>
      <c r="B26" s="100" t="s">
        <v>97</v>
      </c>
      <c r="C26" s="44"/>
      <c r="D26" s="63"/>
      <c r="E26" s="44"/>
      <c r="F26" s="130"/>
    </row>
    <row r="27" spans="1:6" x14ac:dyDescent="0.25">
      <c r="A27" s="61"/>
      <c r="B27" s="89" t="s">
        <v>98</v>
      </c>
      <c r="C27" s="44"/>
      <c r="D27" s="63"/>
      <c r="E27" s="44"/>
      <c r="F27" s="131"/>
    </row>
    <row r="28" spans="1:6" ht="21.75" customHeight="1" x14ac:dyDescent="0.25">
      <c r="A28" s="109">
        <v>8</v>
      </c>
      <c r="B28" s="92" t="s">
        <v>99</v>
      </c>
      <c r="C28" s="79"/>
      <c r="D28" s="82">
        <v>12</v>
      </c>
      <c r="E28" s="79"/>
      <c r="F28" s="77"/>
    </row>
    <row r="29" spans="1:6" ht="52.5" customHeight="1" x14ac:dyDescent="0.25">
      <c r="A29" s="50" t="s">
        <v>42</v>
      </c>
      <c r="B29" s="87" t="s">
        <v>100</v>
      </c>
      <c r="C29" s="44"/>
      <c r="D29" s="97"/>
      <c r="E29" s="44"/>
      <c r="F29" s="132" t="s">
        <v>44</v>
      </c>
    </row>
    <row r="30" spans="1:6" ht="33.75" customHeight="1" x14ac:dyDescent="0.25">
      <c r="A30" s="50" t="s">
        <v>45</v>
      </c>
      <c r="B30" s="87" t="s">
        <v>101</v>
      </c>
      <c r="C30" s="44"/>
      <c r="D30" s="63"/>
      <c r="E30" s="44"/>
      <c r="F30" s="133"/>
    </row>
    <row r="31" spans="1:6" ht="17.25" customHeight="1" x14ac:dyDescent="0.25">
      <c r="A31" s="50" t="s">
        <v>47</v>
      </c>
      <c r="B31" s="87" t="s">
        <v>102</v>
      </c>
      <c r="C31" s="44"/>
      <c r="D31" s="63"/>
      <c r="E31" s="44"/>
      <c r="F31" s="133"/>
    </row>
    <row r="32" spans="1:6" ht="31.5" customHeight="1" x14ac:dyDescent="0.25">
      <c r="A32" s="50" t="s">
        <v>49</v>
      </c>
      <c r="B32" s="87" t="s">
        <v>103</v>
      </c>
      <c r="C32" s="44"/>
      <c r="D32" s="63"/>
      <c r="E32" s="44"/>
      <c r="F32" s="133"/>
    </row>
    <row r="33" spans="1:6" ht="33" customHeight="1" x14ac:dyDescent="0.25">
      <c r="A33" s="50" t="s">
        <v>56</v>
      </c>
      <c r="B33" s="87" t="s">
        <v>104</v>
      </c>
      <c r="C33" s="44"/>
      <c r="D33" s="63"/>
      <c r="E33" s="44"/>
      <c r="F33" s="133"/>
    </row>
    <row r="34" spans="1:6" ht="19.5" customHeight="1" x14ac:dyDescent="0.25">
      <c r="A34" s="50" t="s">
        <v>105</v>
      </c>
      <c r="B34" s="87" t="s">
        <v>106</v>
      </c>
      <c r="C34" s="44"/>
      <c r="D34" s="63"/>
      <c r="E34" s="44"/>
      <c r="F34" s="133"/>
    </row>
    <row r="35" spans="1:6" ht="34.5" customHeight="1" x14ac:dyDescent="0.25">
      <c r="A35" s="50" t="s">
        <v>107</v>
      </c>
      <c r="B35" s="87" t="s">
        <v>108</v>
      </c>
      <c r="C35" s="44"/>
      <c r="D35" s="63"/>
      <c r="E35" s="44"/>
      <c r="F35" s="133"/>
    </row>
    <row r="36" spans="1:6" ht="36" customHeight="1" x14ac:dyDescent="0.25">
      <c r="A36" s="50" t="s">
        <v>109</v>
      </c>
      <c r="B36" s="87" t="s">
        <v>281</v>
      </c>
      <c r="C36" s="44"/>
      <c r="D36" s="63"/>
      <c r="E36" s="44"/>
      <c r="F36" s="133"/>
    </row>
    <row r="37" spans="1:6" ht="22.15" customHeight="1" x14ac:dyDescent="0.25">
      <c r="A37" s="50" t="s">
        <v>110</v>
      </c>
      <c r="B37" s="87" t="s">
        <v>111</v>
      </c>
      <c r="C37" s="44"/>
      <c r="D37" s="63"/>
      <c r="E37" s="44"/>
      <c r="F37" s="133"/>
    </row>
    <row r="38" spans="1:6" ht="49.5" customHeight="1" x14ac:dyDescent="0.25">
      <c r="A38" s="50" t="s">
        <v>112</v>
      </c>
      <c r="B38" s="87" t="s">
        <v>282</v>
      </c>
      <c r="C38" s="44"/>
      <c r="D38" s="63"/>
      <c r="E38" s="44"/>
      <c r="F38" s="133"/>
    </row>
    <row r="39" spans="1:6" ht="36" customHeight="1" x14ac:dyDescent="0.25">
      <c r="A39" s="50" t="s">
        <v>113</v>
      </c>
      <c r="B39" s="87" t="s">
        <v>114</v>
      </c>
      <c r="C39" s="44"/>
      <c r="D39" s="63"/>
      <c r="E39" s="44"/>
      <c r="F39" s="133"/>
    </row>
    <row r="40" spans="1:6" ht="82.5" customHeight="1" x14ac:dyDescent="0.25">
      <c r="A40" s="50" t="s">
        <v>115</v>
      </c>
      <c r="B40" s="87" t="s">
        <v>116</v>
      </c>
      <c r="C40" s="44"/>
      <c r="D40" s="63"/>
      <c r="E40" s="44"/>
      <c r="F40" s="133"/>
    </row>
    <row r="41" spans="1:6" ht="23.25" customHeight="1" x14ac:dyDescent="0.25">
      <c r="A41" s="51" t="s">
        <v>117</v>
      </c>
      <c r="B41" s="87" t="s">
        <v>118</v>
      </c>
      <c r="C41" s="44"/>
      <c r="D41" s="63"/>
      <c r="E41" s="44"/>
      <c r="F41" s="133"/>
    </row>
    <row r="42" spans="1:6" ht="78" customHeight="1" x14ac:dyDescent="0.25">
      <c r="A42" s="50" t="s">
        <v>119</v>
      </c>
      <c r="B42" s="158" t="s">
        <v>283</v>
      </c>
      <c r="C42" s="44"/>
      <c r="D42" s="63"/>
      <c r="E42" s="44"/>
      <c r="F42" s="134"/>
    </row>
    <row r="43" spans="1:6" x14ac:dyDescent="0.25">
      <c r="A43" s="162">
        <v>9</v>
      </c>
      <c r="B43" s="159" t="s">
        <v>298</v>
      </c>
      <c r="C43" s="96"/>
      <c r="D43" s="82">
        <v>8</v>
      </c>
      <c r="E43" s="96"/>
      <c r="F43" s="77"/>
    </row>
    <row r="44" spans="1:6" x14ac:dyDescent="0.25">
      <c r="A44" s="50" t="s">
        <v>42</v>
      </c>
      <c r="B44" s="160" t="s">
        <v>295</v>
      </c>
      <c r="C44" s="44"/>
      <c r="D44" s="97"/>
      <c r="E44" s="44"/>
      <c r="F44" s="132" t="s">
        <v>44</v>
      </c>
    </row>
    <row r="45" spans="1:6" ht="36.75" customHeight="1" x14ac:dyDescent="0.25">
      <c r="A45" s="50" t="s">
        <v>45</v>
      </c>
      <c r="B45" s="160" t="s">
        <v>297</v>
      </c>
      <c r="C45" s="44"/>
      <c r="D45" s="63"/>
      <c r="E45" s="44"/>
      <c r="F45" s="133"/>
    </row>
    <row r="46" spans="1:6" ht="65.25" customHeight="1" x14ac:dyDescent="0.25">
      <c r="A46" s="161" t="s">
        <v>47</v>
      </c>
      <c r="B46" s="100" t="s">
        <v>296</v>
      </c>
      <c r="C46" s="44"/>
      <c r="D46" s="63"/>
      <c r="E46" s="44"/>
      <c r="F46" s="134"/>
    </row>
    <row r="47" spans="1:6" x14ac:dyDescent="0.25">
      <c r="A47" s="82">
        <v>10</v>
      </c>
      <c r="B47" s="92" t="s">
        <v>120</v>
      </c>
      <c r="C47" s="79"/>
      <c r="D47" s="82">
        <v>9</v>
      </c>
      <c r="E47" s="79"/>
      <c r="F47" s="77"/>
    </row>
    <row r="48" spans="1:6" ht="48.75" customHeight="1" x14ac:dyDescent="0.25">
      <c r="A48" s="50" t="s">
        <v>42</v>
      </c>
      <c r="B48" s="105" t="s">
        <v>121</v>
      </c>
      <c r="C48" s="44"/>
      <c r="D48" s="97"/>
      <c r="E48" s="44"/>
      <c r="F48" s="132" t="s">
        <v>44</v>
      </c>
    </row>
    <row r="49" spans="1:6" ht="30" x14ac:dyDescent="0.25">
      <c r="A49" s="50" t="s">
        <v>45</v>
      </c>
      <c r="B49" s="100" t="s">
        <v>122</v>
      </c>
      <c r="C49" s="44"/>
      <c r="D49" s="63"/>
      <c r="E49" s="44"/>
      <c r="F49" s="135"/>
    </row>
    <row r="50" spans="1:6" ht="33.75" customHeight="1" x14ac:dyDescent="0.25">
      <c r="A50" s="50" t="s">
        <v>47</v>
      </c>
      <c r="B50" s="100" t="s">
        <v>123</v>
      </c>
      <c r="C50" s="44"/>
      <c r="D50" s="63"/>
      <c r="E50" s="44"/>
      <c r="F50" s="135"/>
    </row>
    <row r="51" spans="1:6" ht="55.5" customHeight="1" x14ac:dyDescent="0.25">
      <c r="A51" s="50" t="s">
        <v>49</v>
      </c>
      <c r="B51" s="100" t="s">
        <v>280</v>
      </c>
      <c r="C51" s="44"/>
      <c r="D51" s="63"/>
      <c r="E51" s="44"/>
      <c r="F51" s="135"/>
    </row>
    <row r="52" spans="1:6" x14ac:dyDescent="0.25">
      <c r="A52" s="50" t="s">
        <v>56</v>
      </c>
      <c r="B52" s="100" t="s">
        <v>124</v>
      </c>
      <c r="C52" s="44"/>
      <c r="D52" s="63"/>
      <c r="E52" s="44"/>
      <c r="F52" s="135"/>
    </row>
    <row r="53" spans="1:6" ht="46.5" customHeight="1" x14ac:dyDescent="0.25">
      <c r="A53" s="50" t="s">
        <v>105</v>
      </c>
      <c r="B53" s="100" t="s">
        <v>125</v>
      </c>
      <c r="C53" s="44"/>
      <c r="D53" s="63"/>
      <c r="E53" s="44"/>
      <c r="F53" s="135"/>
    </row>
    <row r="54" spans="1:6" ht="18" customHeight="1" x14ac:dyDescent="0.25">
      <c r="A54" s="50" t="s">
        <v>107</v>
      </c>
      <c r="B54" s="101" t="s">
        <v>126</v>
      </c>
      <c r="C54" s="44"/>
      <c r="D54" s="63"/>
      <c r="E54" s="44"/>
      <c r="F54" s="135"/>
    </row>
    <row r="55" spans="1:6" ht="18" customHeight="1" x14ac:dyDescent="0.25">
      <c r="A55" s="50" t="s">
        <v>109</v>
      </c>
      <c r="B55" s="100" t="s">
        <v>127</v>
      </c>
      <c r="C55" s="44"/>
      <c r="D55" s="63"/>
      <c r="E55" s="1"/>
      <c r="F55" s="135"/>
    </row>
    <row r="56" spans="1:6" ht="32.25" customHeight="1" x14ac:dyDescent="0.25">
      <c r="A56" s="50" t="s">
        <v>110</v>
      </c>
      <c r="B56" s="100" t="s">
        <v>128</v>
      </c>
      <c r="C56" s="44"/>
      <c r="D56" s="63"/>
      <c r="E56" s="44"/>
      <c r="F56" s="135"/>
    </row>
    <row r="57" spans="1:6" ht="33.75" customHeight="1" x14ac:dyDescent="0.25">
      <c r="A57" s="50" t="s">
        <v>112</v>
      </c>
      <c r="B57" s="100" t="s">
        <v>129</v>
      </c>
      <c r="C57" s="44"/>
      <c r="D57" s="63"/>
      <c r="E57" s="44"/>
      <c r="F57" s="135"/>
    </row>
    <row r="58" spans="1:6" ht="32.25" customHeight="1" x14ac:dyDescent="0.25">
      <c r="A58" s="50" t="s">
        <v>113</v>
      </c>
      <c r="B58" s="100" t="s">
        <v>130</v>
      </c>
      <c r="C58" s="44"/>
      <c r="D58" s="63"/>
      <c r="E58" s="44"/>
      <c r="F58" s="135"/>
    </row>
    <row r="59" spans="1:6" ht="34.5" customHeight="1" x14ac:dyDescent="0.25">
      <c r="A59" s="50" t="s">
        <v>115</v>
      </c>
      <c r="B59" s="100" t="s">
        <v>131</v>
      </c>
      <c r="C59" s="44"/>
      <c r="D59" s="63"/>
      <c r="E59" s="44"/>
      <c r="F59" s="136"/>
    </row>
    <row r="60" spans="1:6" x14ac:dyDescent="0.25">
      <c r="A60" s="82">
        <v>11</v>
      </c>
      <c r="B60" s="102" t="s">
        <v>132</v>
      </c>
      <c r="C60" s="79"/>
      <c r="D60" s="82">
        <v>10</v>
      </c>
      <c r="E60" s="79"/>
      <c r="F60" s="77"/>
    </row>
    <row r="61" spans="1:6" ht="41.25" customHeight="1" x14ac:dyDescent="0.25">
      <c r="A61" s="50" t="s">
        <v>42</v>
      </c>
      <c r="B61" s="35" t="s">
        <v>133</v>
      </c>
      <c r="C61" s="44"/>
      <c r="D61" s="97"/>
      <c r="E61" s="44"/>
      <c r="F61" s="132" t="s">
        <v>44</v>
      </c>
    </row>
    <row r="62" spans="1:6" ht="72" customHeight="1" x14ac:dyDescent="0.25">
      <c r="A62" s="50" t="s">
        <v>45</v>
      </c>
      <c r="B62" s="35" t="s">
        <v>134</v>
      </c>
      <c r="C62" s="44"/>
      <c r="D62" s="63"/>
      <c r="E62" s="44"/>
      <c r="F62" s="133"/>
    </row>
    <row r="63" spans="1:6" ht="48" customHeight="1" x14ac:dyDescent="0.25">
      <c r="A63" s="50" t="s">
        <v>47</v>
      </c>
      <c r="B63" s="35" t="s">
        <v>135</v>
      </c>
      <c r="C63" s="44"/>
      <c r="D63" s="63"/>
      <c r="E63" s="44"/>
      <c r="F63" s="133"/>
    </row>
    <row r="64" spans="1:6" ht="48" customHeight="1" x14ac:dyDescent="0.25">
      <c r="A64" s="50" t="s">
        <v>49</v>
      </c>
      <c r="B64" s="35" t="s">
        <v>136</v>
      </c>
      <c r="C64" s="44"/>
      <c r="D64" s="63"/>
      <c r="E64" s="44"/>
      <c r="F64" s="133"/>
    </row>
    <row r="65" spans="1:6" ht="32.25" customHeight="1" x14ac:dyDescent="0.25">
      <c r="A65" s="50" t="s">
        <v>56</v>
      </c>
      <c r="B65" s="35" t="s">
        <v>137</v>
      </c>
      <c r="C65" s="44"/>
      <c r="D65" s="63"/>
      <c r="E65" s="44"/>
      <c r="F65" s="133"/>
    </row>
    <row r="66" spans="1:6" ht="19.5" customHeight="1" x14ac:dyDescent="0.25">
      <c r="A66" s="50" t="s">
        <v>105</v>
      </c>
      <c r="B66" s="35" t="s">
        <v>138</v>
      </c>
      <c r="C66" s="44"/>
      <c r="D66" s="63"/>
      <c r="E66" s="44"/>
      <c r="F66" s="133"/>
    </row>
    <row r="67" spans="1:6" ht="34.5" customHeight="1" x14ac:dyDescent="0.25">
      <c r="A67" s="50" t="s">
        <v>107</v>
      </c>
      <c r="B67" s="35" t="s">
        <v>139</v>
      </c>
      <c r="C67" s="44"/>
      <c r="D67" s="63"/>
      <c r="E67" s="44"/>
      <c r="F67" s="133"/>
    </row>
    <row r="68" spans="1:6" ht="18.75" customHeight="1" x14ac:dyDescent="0.25">
      <c r="A68" s="50" t="s">
        <v>109</v>
      </c>
      <c r="B68" s="89" t="s">
        <v>140</v>
      </c>
      <c r="C68" s="44"/>
      <c r="D68" s="63"/>
      <c r="E68" s="44"/>
      <c r="F68" s="133"/>
    </row>
    <row r="69" spans="1:6" ht="33.75" customHeight="1" x14ac:dyDescent="0.25">
      <c r="A69" s="50" t="s">
        <v>110</v>
      </c>
      <c r="B69" s="89" t="s">
        <v>141</v>
      </c>
      <c r="C69" s="44"/>
      <c r="D69" s="63"/>
      <c r="E69" s="44"/>
      <c r="F69" s="133"/>
    </row>
    <row r="70" spans="1:6" ht="33" customHeight="1" x14ac:dyDescent="0.25">
      <c r="A70" s="50" t="s">
        <v>112</v>
      </c>
      <c r="B70" s="35" t="s">
        <v>142</v>
      </c>
      <c r="C70" s="44"/>
      <c r="D70" s="63"/>
      <c r="E70" s="44"/>
      <c r="F70" s="134"/>
    </row>
    <row r="71" spans="1:6" ht="36" customHeight="1" x14ac:dyDescent="0.25">
      <c r="A71" s="82">
        <v>12</v>
      </c>
      <c r="B71" s="102" t="s">
        <v>143</v>
      </c>
      <c r="C71" s="79"/>
      <c r="D71" s="82">
        <v>5</v>
      </c>
      <c r="E71" s="79"/>
      <c r="F71" s="77"/>
    </row>
    <row r="72" spans="1:6" x14ac:dyDescent="0.25">
      <c r="A72" s="50" t="s">
        <v>42</v>
      </c>
      <c r="B72" s="87" t="s">
        <v>144</v>
      </c>
      <c r="C72" s="44"/>
      <c r="D72" s="97"/>
      <c r="E72" s="44"/>
      <c r="F72" s="132" t="s">
        <v>145</v>
      </c>
    </row>
    <row r="73" spans="1:6" ht="49.5" customHeight="1" x14ac:dyDescent="0.25">
      <c r="A73" s="50" t="s">
        <v>45</v>
      </c>
      <c r="B73" s="87" t="s">
        <v>278</v>
      </c>
      <c r="C73" s="44"/>
      <c r="D73" s="63"/>
      <c r="E73" s="44"/>
      <c r="F73" s="133"/>
    </row>
    <row r="74" spans="1:6" ht="51.75" customHeight="1" x14ac:dyDescent="0.25">
      <c r="A74" s="50" t="s">
        <v>47</v>
      </c>
      <c r="B74" s="87" t="s">
        <v>146</v>
      </c>
      <c r="C74" s="44"/>
      <c r="D74" s="63"/>
      <c r="E74" s="44"/>
      <c r="F74" s="133"/>
    </row>
    <row r="75" spans="1:6" ht="30" x14ac:dyDescent="0.25">
      <c r="A75" s="50" t="s">
        <v>49</v>
      </c>
      <c r="B75" s="87" t="s">
        <v>147</v>
      </c>
      <c r="C75" s="44"/>
      <c r="D75" s="63"/>
      <c r="E75" s="44"/>
      <c r="F75" s="133"/>
    </row>
    <row r="76" spans="1:6" ht="45" x14ac:dyDescent="0.25">
      <c r="A76" s="50" t="s">
        <v>56</v>
      </c>
      <c r="B76" s="87" t="s">
        <v>148</v>
      </c>
      <c r="C76" s="44"/>
      <c r="D76" s="63"/>
      <c r="E76" s="44"/>
      <c r="F76" s="133"/>
    </row>
    <row r="77" spans="1:6" ht="30" x14ac:dyDescent="0.25">
      <c r="A77" s="50" t="s">
        <v>105</v>
      </c>
      <c r="B77" s="87" t="s">
        <v>149</v>
      </c>
      <c r="C77" s="44"/>
      <c r="D77" s="63"/>
      <c r="E77" s="44"/>
      <c r="F77" s="133"/>
    </row>
    <row r="78" spans="1:6" ht="30" x14ac:dyDescent="0.25">
      <c r="A78" s="50" t="s">
        <v>107</v>
      </c>
      <c r="B78" s="87" t="s">
        <v>150</v>
      </c>
      <c r="C78" s="44"/>
      <c r="D78" s="63"/>
      <c r="E78" s="44"/>
      <c r="F78" s="133"/>
    </row>
    <row r="79" spans="1:6" ht="45" customHeight="1" x14ac:dyDescent="0.25">
      <c r="A79" s="50" t="s">
        <v>109</v>
      </c>
      <c r="B79" s="87" t="s">
        <v>151</v>
      </c>
      <c r="C79" s="44"/>
      <c r="D79" s="63"/>
      <c r="E79" s="44"/>
      <c r="F79" s="134"/>
    </row>
    <row r="80" spans="1:6" ht="34.5" customHeight="1" x14ac:dyDescent="0.25">
      <c r="A80" s="82">
        <v>13</v>
      </c>
      <c r="B80" s="103" t="s">
        <v>152</v>
      </c>
      <c r="C80" s="44"/>
      <c r="D80" s="6">
        <v>3</v>
      </c>
      <c r="E80" s="44"/>
      <c r="F80" s="7"/>
    </row>
    <row r="81" spans="1:6" ht="30" x14ac:dyDescent="0.25">
      <c r="A81" s="82">
        <v>14</v>
      </c>
      <c r="B81" s="103" t="s">
        <v>153</v>
      </c>
      <c r="C81" s="44"/>
      <c r="D81" s="6">
        <v>2</v>
      </c>
      <c r="E81" s="44"/>
      <c r="F81" s="7"/>
    </row>
    <row r="82" spans="1:6" ht="68.25" customHeight="1" x14ac:dyDescent="0.25">
      <c r="A82" s="82">
        <v>15</v>
      </c>
      <c r="B82" s="87" t="s">
        <v>279</v>
      </c>
      <c r="C82" s="44"/>
      <c r="D82" s="6">
        <v>3</v>
      </c>
      <c r="E82" s="44"/>
      <c r="F82" s="7"/>
    </row>
    <row r="83" spans="1:6" ht="25.5" customHeight="1" x14ac:dyDescent="0.25">
      <c r="A83" s="82">
        <v>16</v>
      </c>
      <c r="B83" s="104" t="s">
        <v>154</v>
      </c>
      <c r="C83" s="44"/>
      <c r="D83" s="6">
        <v>2</v>
      </c>
      <c r="E83" s="44"/>
      <c r="F83" s="7"/>
    </row>
    <row r="84" spans="1:6" x14ac:dyDescent="0.25">
      <c r="A84" s="127" t="s">
        <v>76</v>
      </c>
      <c r="B84" s="127"/>
      <c r="C84" s="127"/>
      <c r="D84" s="64">
        <f>D4+D5+D6+D7+D8+D9+D10+D28+D43+D47+D60+D71+D80+D81+D82+D83</f>
        <v>100</v>
      </c>
    </row>
    <row r="85" spans="1:6" x14ac:dyDescent="0.25">
      <c r="A85" s="2"/>
    </row>
    <row r="86" spans="1:6" x14ac:dyDescent="0.25">
      <c r="A86" s="2"/>
      <c r="B86" s="10"/>
    </row>
    <row r="87" spans="1:6" x14ac:dyDescent="0.25">
      <c r="A87" s="2"/>
      <c r="B87" s="3"/>
    </row>
    <row r="88" spans="1:6" x14ac:dyDescent="0.25">
      <c r="A88" s="2"/>
      <c r="B88" s="5"/>
    </row>
    <row r="89" spans="1:6" x14ac:dyDescent="0.25">
      <c r="A89" s="2"/>
      <c r="B89" s="5"/>
    </row>
    <row r="90" spans="1:6" x14ac:dyDescent="0.25">
      <c r="A90" s="2"/>
    </row>
    <row r="91" spans="1:6" x14ac:dyDescent="0.25">
      <c r="A91" s="2"/>
    </row>
    <row r="92" spans="1:6" x14ac:dyDescent="0.25">
      <c r="A92" s="2"/>
      <c r="B92" s="10"/>
    </row>
    <row r="93" spans="1:6" x14ac:dyDescent="0.25">
      <c r="A93" s="2"/>
      <c r="B93" s="15"/>
    </row>
    <row r="94" spans="1:6" x14ac:dyDescent="0.25">
      <c r="A94" s="2"/>
      <c r="B94" s="15"/>
    </row>
    <row r="95" spans="1:6" x14ac:dyDescent="0.25">
      <c r="A95" s="2"/>
      <c r="B95" s="15"/>
    </row>
    <row r="96" spans="1:6" x14ac:dyDescent="0.25">
      <c r="A96" s="2"/>
      <c r="B96" s="15"/>
    </row>
    <row r="97" spans="1:2" x14ac:dyDescent="0.25">
      <c r="A97" s="2"/>
      <c r="B97" s="15"/>
    </row>
    <row r="98" spans="1:2" x14ac:dyDescent="0.25">
      <c r="A98" s="2"/>
      <c r="B98" s="16"/>
    </row>
    <row r="99" spans="1:2" x14ac:dyDescent="0.25">
      <c r="A99" s="2"/>
      <c r="B99" s="16"/>
    </row>
    <row r="101" spans="1:2" x14ac:dyDescent="0.25">
      <c r="B101" s="12"/>
    </row>
    <row r="102" spans="1:2" x14ac:dyDescent="0.25">
      <c r="B102" s="12"/>
    </row>
    <row r="103" spans="1:2" x14ac:dyDescent="0.25">
      <c r="B103" s="12"/>
    </row>
    <row r="104" spans="1:2" x14ac:dyDescent="0.25">
      <c r="B104" s="12"/>
    </row>
  </sheetData>
  <mergeCells count="8">
    <mergeCell ref="A1:E2"/>
    <mergeCell ref="A84:C84"/>
    <mergeCell ref="F11:F27"/>
    <mergeCell ref="F29:F42"/>
    <mergeCell ref="F44:F46"/>
    <mergeCell ref="F48:F59"/>
    <mergeCell ref="F61:F70"/>
    <mergeCell ref="F72:F7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77126-9E62-4E0E-B0D3-77F9CC4AF940}">
  <dimension ref="A1:F94"/>
  <sheetViews>
    <sheetView showGridLines="0" zoomScale="80" zoomScaleNormal="80" workbookViewId="0">
      <pane ySplit="3" topLeftCell="A12" activePane="bottomLeft" state="frozen"/>
      <selection pane="bottomLeft" activeCell="C9" sqref="C9"/>
    </sheetView>
  </sheetViews>
  <sheetFormatPr defaultColWidth="9.140625" defaultRowHeight="15" x14ac:dyDescent="0.25"/>
  <cols>
    <col min="1" max="1" width="9.140625" style="1"/>
    <col min="2" max="2" width="70.140625" customWidth="1"/>
    <col min="3" max="4" width="24.85546875" customWidth="1"/>
    <col min="5" max="5" width="75.140625" customWidth="1"/>
    <col min="6" max="6" width="29.85546875" customWidth="1"/>
  </cols>
  <sheetData>
    <row r="1" spans="1:6" ht="18.75" customHeight="1" x14ac:dyDescent="0.25">
      <c r="A1" s="126" t="s">
        <v>155</v>
      </c>
      <c r="B1" s="126"/>
      <c r="C1" s="126"/>
      <c r="D1" s="126"/>
      <c r="E1" s="126"/>
    </row>
    <row r="2" spans="1:6" x14ac:dyDescent="0.25">
      <c r="A2" s="126"/>
      <c r="B2" s="126"/>
      <c r="C2" s="126"/>
      <c r="D2" s="126"/>
      <c r="E2" s="126"/>
    </row>
    <row r="3" spans="1:6" ht="38.25" customHeight="1" x14ac:dyDescent="0.25">
      <c r="A3" s="20" t="s">
        <v>78</v>
      </c>
      <c r="B3" s="106" t="s">
        <v>24</v>
      </c>
      <c r="C3" s="37" t="s">
        <v>25</v>
      </c>
      <c r="D3" s="37" t="s">
        <v>26</v>
      </c>
      <c r="E3" s="20" t="s">
        <v>27</v>
      </c>
      <c r="F3" s="37" t="s">
        <v>28</v>
      </c>
    </row>
    <row r="4" spans="1:6" ht="52.5" customHeight="1" x14ac:dyDescent="0.25">
      <c r="A4" s="26">
        <v>1</v>
      </c>
      <c r="B4" s="34" t="s">
        <v>299</v>
      </c>
      <c r="C4" s="27"/>
      <c r="D4" s="6">
        <v>15</v>
      </c>
      <c r="E4" s="28"/>
      <c r="F4" s="8"/>
    </row>
    <row r="5" spans="1:6" x14ac:dyDescent="0.25">
      <c r="A5" s="82">
        <v>2</v>
      </c>
      <c r="B5" s="102" t="s">
        <v>156</v>
      </c>
      <c r="C5" s="79"/>
      <c r="D5" s="82">
        <v>25</v>
      </c>
      <c r="E5" s="79"/>
      <c r="F5" s="95"/>
    </row>
    <row r="6" spans="1:6" ht="66.599999999999994" customHeight="1" x14ac:dyDescent="0.25">
      <c r="A6" s="50" t="s">
        <v>42</v>
      </c>
      <c r="B6" s="35" t="s">
        <v>157</v>
      </c>
      <c r="C6" s="44"/>
      <c r="D6" s="97"/>
      <c r="E6" s="44"/>
      <c r="F6" s="132" t="s">
        <v>44</v>
      </c>
    </row>
    <row r="7" spans="1:6" ht="51" customHeight="1" x14ac:dyDescent="0.25">
      <c r="A7" s="50" t="s">
        <v>45</v>
      </c>
      <c r="B7" s="87" t="s">
        <v>288</v>
      </c>
      <c r="C7" s="44"/>
      <c r="D7" s="63"/>
      <c r="E7" s="44"/>
      <c r="F7" s="133"/>
    </row>
    <row r="8" spans="1:6" ht="63" customHeight="1" x14ac:dyDescent="0.25">
      <c r="A8" s="50" t="s">
        <v>47</v>
      </c>
      <c r="B8" s="100" t="s">
        <v>158</v>
      </c>
      <c r="C8" s="44"/>
      <c r="D8" s="63"/>
      <c r="E8" s="44"/>
      <c r="F8" s="133"/>
    </row>
    <row r="9" spans="1:6" ht="32.25" customHeight="1" x14ac:dyDescent="0.25">
      <c r="A9" s="50" t="s">
        <v>49</v>
      </c>
      <c r="B9" s="35" t="s">
        <v>159</v>
      </c>
      <c r="C9" s="44"/>
      <c r="D9" s="63"/>
      <c r="E9" s="44"/>
      <c r="F9" s="134"/>
    </row>
    <row r="10" spans="1:6" x14ac:dyDescent="0.25">
      <c r="A10" s="82">
        <v>3</v>
      </c>
      <c r="B10" s="102" t="s">
        <v>160</v>
      </c>
      <c r="C10" s="79"/>
      <c r="D10" s="82">
        <v>20</v>
      </c>
      <c r="E10" s="79"/>
      <c r="F10" s="95"/>
    </row>
    <row r="11" spans="1:6" x14ac:dyDescent="0.25">
      <c r="A11" s="50" t="s">
        <v>42</v>
      </c>
      <c r="B11" s="35" t="s">
        <v>161</v>
      </c>
      <c r="C11" s="44"/>
      <c r="D11" s="97"/>
      <c r="E11" s="44"/>
      <c r="F11" s="132" t="s">
        <v>44</v>
      </c>
    </row>
    <row r="12" spans="1:6" ht="30" x14ac:dyDescent="0.25">
      <c r="A12" s="50" t="s">
        <v>45</v>
      </c>
      <c r="B12" s="35" t="s">
        <v>162</v>
      </c>
      <c r="C12" s="44"/>
      <c r="D12" s="63"/>
      <c r="E12" s="44"/>
      <c r="F12" s="133"/>
    </row>
    <row r="13" spans="1:6" ht="30" x14ac:dyDescent="0.25">
      <c r="A13" s="50" t="s">
        <v>47</v>
      </c>
      <c r="B13" s="35" t="s">
        <v>163</v>
      </c>
      <c r="C13" s="44"/>
      <c r="D13" s="63"/>
      <c r="E13" s="44"/>
      <c r="F13" s="133"/>
    </row>
    <row r="14" spans="1:6" ht="48" customHeight="1" x14ac:dyDescent="0.25">
      <c r="A14" s="50" t="s">
        <v>49</v>
      </c>
      <c r="B14" s="100" t="s">
        <v>300</v>
      </c>
      <c r="C14" s="44"/>
      <c r="D14" s="63"/>
      <c r="E14" s="44"/>
      <c r="F14" s="134"/>
    </row>
    <row r="15" spans="1:6" ht="30" x14ac:dyDescent="0.25">
      <c r="A15" s="6">
        <v>4</v>
      </c>
      <c r="B15" s="98" t="s">
        <v>164</v>
      </c>
      <c r="C15" s="44"/>
      <c r="D15" s="6">
        <v>10</v>
      </c>
      <c r="E15" s="44"/>
      <c r="F15" s="7"/>
    </row>
    <row r="16" spans="1:6" ht="45" x14ac:dyDescent="0.25">
      <c r="A16" s="6">
        <v>5</v>
      </c>
      <c r="B16" s="90" t="s">
        <v>165</v>
      </c>
      <c r="C16" s="44"/>
      <c r="D16" s="6">
        <v>5</v>
      </c>
      <c r="E16" s="44"/>
      <c r="F16" s="30"/>
    </row>
    <row r="17" spans="1:6" ht="63.75" customHeight="1" x14ac:dyDescent="0.25">
      <c r="A17" s="6">
        <v>6</v>
      </c>
      <c r="B17" s="90" t="s">
        <v>166</v>
      </c>
      <c r="C17" s="44"/>
      <c r="D17" s="6">
        <v>10</v>
      </c>
      <c r="E17" s="44"/>
      <c r="F17" s="7"/>
    </row>
    <row r="18" spans="1:6" ht="32.25" customHeight="1" x14ac:dyDescent="0.25">
      <c r="A18" s="6">
        <v>7</v>
      </c>
      <c r="B18" s="90" t="s">
        <v>167</v>
      </c>
      <c r="C18" s="44"/>
      <c r="D18" s="6">
        <v>10</v>
      </c>
      <c r="E18" s="44"/>
      <c r="F18" s="7"/>
    </row>
    <row r="19" spans="1:6" ht="30" x14ac:dyDescent="0.25">
      <c r="A19" s="82">
        <v>8</v>
      </c>
      <c r="B19" s="99" t="s">
        <v>168</v>
      </c>
      <c r="C19" s="79"/>
      <c r="D19" s="82">
        <v>5</v>
      </c>
      <c r="E19" s="79"/>
      <c r="F19" s="77"/>
    </row>
    <row r="20" spans="1:6" ht="18.75" customHeight="1" x14ac:dyDescent="0.25">
      <c r="A20" s="50" t="s">
        <v>42</v>
      </c>
      <c r="B20" s="100" t="s">
        <v>169</v>
      </c>
      <c r="C20" s="44"/>
      <c r="D20" s="97"/>
      <c r="E20" s="44"/>
      <c r="F20" s="132" t="s">
        <v>44</v>
      </c>
    </row>
    <row r="21" spans="1:6" ht="45" x14ac:dyDescent="0.25">
      <c r="A21" s="50" t="s">
        <v>45</v>
      </c>
      <c r="B21" s="100" t="s">
        <v>170</v>
      </c>
      <c r="C21" s="44"/>
      <c r="D21" s="63"/>
      <c r="E21" s="44"/>
      <c r="F21" s="134"/>
    </row>
    <row r="22" spans="1:6" x14ac:dyDescent="0.25">
      <c r="A22" s="127" t="s">
        <v>76</v>
      </c>
      <c r="B22" s="127"/>
      <c r="C22" s="127"/>
      <c r="D22" s="65">
        <f>D4+D5+D10+D15+D16+D17+D18+D19</f>
        <v>100</v>
      </c>
    </row>
    <row r="23" spans="1:6" x14ac:dyDescent="0.25">
      <c r="A23" s="2"/>
      <c r="B23" s="18"/>
    </row>
    <row r="24" spans="1:6" x14ac:dyDescent="0.25">
      <c r="A24" s="2"/>
      <c r="B24" s="18"/>
    </row>
    <row r="25" spans="1:6" x14ac:dyDescent="0.25">
      <c r="A25" s="2"/>
      <c r="B25" s="18"/>
    </row>
    <row r="26" spans="1:6" x14ac:dyDescent="0.25">
      <c r="A26" s="2"/>
      <c r="B26" s="18"/>
    </row>
    <row r="27" spans="1:6" x14ac:dyDescent="0.25">
      <c r="A27" s="2"/>
      <c r="B27" s="18"/>
    </row>
    <row r="28" spans="1:6" x14ac:dyDescent="0.25">
      <c r="A28" s="2"/>
      <c r="B28" s="18"/>
    </row>
    <row r="29" spans="1:6" x14ac:dyDescent="0.25">
      <c r="A29" s="2"/>
      <c r="B29" s="18"/>
    </row>
    <row r="30" spans="1:6" x14ac:dyDescent="0.25">
      <c r="A30" s="2"/>
      <c r="B30" s="18"/>
    </row>
    <row r="31" spans="1:6" x14ac:dyDescent="0.25">
      <c r="A31" s="2"/>
      <c r="B31" s="18"/>
    </row>
    <row r="32" spans="1:6" x14ac:dyDescent="0.25">
      <c r="A32" s="2"/>
      <c r="B32" s="18"/>
    </row>
    <row r="33" spans="1:2" x14ac:dyDescent="0.25">
      <c r="A33" s="2"/>
      <c r="B33" s="18"/>
    </row>
    <row r="34" spans="1:2" x14ac:dyDescent="0.25">
      <c r="A34" s="2"/>
      <c r="B34" s="19"/>
    </row>
    <row r="35" spans="1:2" x14ac:dyDescent="0.25">
      <c r="A35" s="2"/>
      <c r="B35" s="18"/>
    </row>
    <row r="36" spans="1:2" x14ac:dyDescent="0.25">
      <c r="A36" s="2"/>
      <c r="B36" s="18"/>
    </row>
    <row r="37" spans="1:2" x14ac:dyDescent="0.25">
      <c r="A37" s="2"/>
      <c r="B37" s="18"/>
    </row>
    <row r="38" spans="1:2" x14ac:dyDescent="0.25">
      <c r="A38" s="2"/>
      <c r="B38" s="18"/>
    </row>
    <row r="39" spans="1:2" x14ac:dyDescent="0.25">
      <c r="A39" s="2"/>
      <c r="B39" s="18"/>
    </row>
    <row r="40" spans="1:2" x14ac:dyDescent="0.25">
      <c r="A40" s="2"/>
      <c r="B40" s="18"/>
    </row>
    <row r="41" spans="1:2" x14ac:dyDescent="0.25">
      <c r="A41" s="2"/>
      <c r="B41" s="18"/>
    </row>
    <row r="42" spans="1:2" x14ac:dyDescent="0.25">
      <c r="A42" s="2"/>
      <c r="B42" s="18"/>
    </row>
    <row r="43" spans="1:2" x14ac:dyDescent="0.25">
      <c r="A43" s="2"/>
      <c r="B43" s="18"/>
    </row>
    <row r="44" spans="1:2" x14ac:dyDescent="0.25">
      <c r="A44" s="2"/>
      <c r="B44" s="18"/>
    </row>
    <row r="45" spans="1:2" x14ac:dyDescent="0.25">
      <c r="A45" s="2"/>
      <c r="B45" s="18"/>
    </row>
    <row r="46" spans="1:2" x14ac:dyDescent="0.25">
      <c r="A46" s="2"/>
      <c r="B46" s="18"/>
    </row>
    <row r="47" spans="1:2" x14ac:dyDescent="0.25">
      <c r="A47" s="2"/>
      <c r="B47" s="18"/>
    </row>
    <row r="48" spans="1:2" x14ac:dyDescent="0.25">
      <c r="A48" s="2"/>
      <c r="B48" s="18"/>
    </row>
    <row r="49" spans="1:2" x14ac:dyDescent="0.25">
      <c r="A49" s="2"/>
      <c r="B49" s="18"/>
    </row>
    <row r="50" spans="1:2" ht="15.75" x14ac:dyDescent="0.25">
      <c r="A50" s="2"/>
      <c r="B50" s="17"/>
    </row>
    <row r="51" spans="1:2" ht="15.75" x14ac:dyDescent="0.25">
      <c r="A51" s="2"/>
      <c r="B51" s="17"/>
    </row>
    <row r="52" spans="1:2" ht="15.75" x14ac:dyDescent="0.25">
      <c r="A52" s="2"/>
      <c r="B52" s="17"/>
    </row>
    <row r="53" spans="1:2" ht="15.75" x14ac:dyDescent="0.25">
      <c r="A53" s="2"/>
      <c r="B53" s="17"/>
    </row>
    <row r="54" spans="1:2" ht="15.75" x14ac:dyDescent="0.25">
      <c r="A54" s="2"/>
      <c r="B54" s="17"/>
    </row>
    <row r="55" spans="1:2" ht="15.75" x14ac:dyDescent="0.25">
      <c r="A55" s="2"/>
      <c r="B55" s="17"/>
    </row>
    <row r="56" spans="1:2" ht="15.75" x14ac:dyDescent="0.25">
      <c r="A56" s="2"/>
      <c r="B56" s="17"/>
    </row>
    <row r="57" spans="1:2" ht="15.75" x14ac:dyDescent="0.25">
      <c r="A57" s="2"/>
      <c r="B57" s="17"/>
    </row>
    <row r="58" spans="1:2" ht="15.75" x14ac:dyDescent="0.25">
      <c r="A58" s="2"/>
      <c r="B58" s="17"/>
    </row>
    <row r="59" spans="1:2" ht="15.75" x14ac:dyDescent="0.25">
      <c r="A59" s="2"/>
      <c r="B59" s="17"/>
    </row>
    <row r="60" spans="1:2" ht="15.75" x14ac:dyDescent="0.25">
      <c r="A60" s="2"/>
      <c r="B60" s="17"/>
    </row>
    <row r="61" spans="1:2" ht="15.75" x14ac:dyDescent="0.25">
      <c r="A61" s="2"/>
      <c r="B61" s="17"/>
    </row>
    <row r="62" spans="1:2" ht="15.75" x14ac:dyDescent="0.25">
      <c r="A62" s="2"/>
      <c r="B62" s="17"/>
    </row>
    <row r="63" spans="1:2" ht="15.75" x14ac:dyDescent="0.25">
      <c r="A63" s="2"/>
      <c r="B63" s="17"/>
    </row>
    <row r="64" spans="1:2" x14ac:dyDescent="0.25">
      <c r="A64" s="2"/>
      <c r="B64" s="3"/>
    </row>
    <row r="65" spans="1:2" x14ac:dyDescent="0.25">
      <c r="A65" s="2"/>
      <c r="B65" s="3"/>
    </row>
    <row r="66" spans="1:2" x14ac:dyDescent="0.25">
      <c r="A66" s="2"/>
      <c r="B66" s="3"/>
    </row>
    <row r="67" spans="1:2" x14ac:dyDescent="0.25">
      <c r="A67" s="2"/>
      <c r="B67" s="3"/>
    </row>
    <row r="68" spans="1:2" x14ac:dyDescent="0.25">
      <c r="A68" s="2"/>
      <c r="B68" s="3"/>
    </row>
    <row r="69" spans="1:2" x14ac:dyDescent="0.25">
      <c r="A69" s="2"/>
      <c r="B69" s="3"/>
    </row>
    <row r="70" spans="1:2" x14ac:dyDescent="0.25">
      <c r="A70" s="2"/>
      <c r="B70" s="3"/>
    </row>
    <row r="71" spans="1:2" x14ac:dyDescent="0.25">
      <c r="A71" s="2"/>
      <c r="B71" s="3"/>
    </row>
    <row r="72" spans="1:2" x14ac:dyDescent="0.25">
      <c r="A72" s="2"/>
      <c r="B72" s="3"/>
    </row>
    <row r="73" spans="1:2" x14ac:dyDescent="0.25">
      <c r="A73" s="2"/>
      <c r="B73" s="4" t="s">
        <v>171</v>
      </c>
    </row>
    <row r="74" spans="1:2" x14ac:dyDescent="0.25">
      <c r="A74" s="2"/>
      <c r="B74" s="10"/>
    </row>
    <row r="75" spans="1:2" ht="75" x14ac:dyDescent="0.25">
      <c r="A75" s="2"/>
      <c r="B75" s="10" t="s">
        <v>172</v>
      </c>
    </row>
    <row r="76" spans="1:2" ht="45" x14ac:dyDescent="0.25">
      <c r="A76" s="2"/>
      <c r="B76" s="3" t="s">
        <v>173</v>
      </c>
    </row>
    <row r="77" spans="1:2" ht="28.5" x14ac:dyDescent="0.25">
      <c r="A77" s="2"/>
      <c r="B77" s="5" t="s">
        <v>149</v>
      </c>
    </row>
    <row r="78" spans="1:2" ht="28.5" x14ac:dyDescent="0.25">
      <c r="A78" s="2"/>
      <c r="B78" s="5" t="s">
        <v>174</v>
      </c>
    </row>
    <row r="79" spans="1:2" x14ac:dyDescent="0.25">
      <c r="A79" s="2"/>
      <c r="B79" s="4"/>
    </row>
    <row r="80" spans="1:2" x14ac:dyDescent="0.25">
      <c r="A80" s="2"/>
      <c r="B80" s="4" t="s">
        <v>175</v>
      </c>
    </row>
    <row r="81" spans="1:5" x14ac:dyDescent="0.25">
      <c r="A81" s="2"/>
      <c r="B81" s="10"/>
      <c r="E81" t="s">
        <v>176</v>
      </c>
    </row>
    <row r="82" spans="1:5" x14ac:dyDescent="0.25">
      <c r="A82" s="2"/>
      <c r="B82" s="10"/>
    </row>
    <row r="83" spans="1:5" x14ac:dyDescent="0.25">
      <c r="A83" s="2"/>
      <c r="B83" s="15"/>
    </row>
    <row r="84" spans="1:5" x14ac:dyDescent="0.25">
      <c r="A84" s="2"/>
      <c r="B84" s="15"/>
    </row>
    <row r="85" spans="1:5" x14ac:dyDescent="0.25">
      <c r="A85" s="2"/>
      <c r="B85" s="15"/>
    </row>
    <row r="86" spans="1:5" x14ac:dyDescent="0.25">
      <c r="A86" s="2"/>
      <c r="B86" s="15"/>
    </row>
    <row r="87" spans="1:5" x14ac:dyDescent="0.25">
      <c r="A87" s="2"/>
      <c r="B87" s="15"/>
    </row>
    <row r="88" spans="1:5" x14ac:dyDescent="0.25">
      <c r="A88" s="2"/>
      <c r="B88" s="16"/>
    </row>
    <row r="89" spans="1:5" x14ac:dyDescent="0.25">
      <c r="A89" s="2"/>
      <c r="B89" s="16"/>
    </row>
    <row r="91" spans="1:5" x14ac:dyDescent="0.25">
      <c r="B91" s="12"/>
    </row>
    <row r="92" spans="1:5" x14ac:dyDescent="0.25">
      <c r="B92" s="12"/>
    </row>
    <row r="93" spans="1:5" x14ac:dyDescent="0.25">
      <c r="B93" s="12"/>
    </row>
    <row r="94" spans="1:5" x14ac:dyDescent="0.25">
      <c r="B94" s="12"/>
    </row>
  </sheetData>
  <mergeCells count="5">
    <mergeCell ref="A1:E2"/>
    <mergeCell ref="A22:C22"/>
    <mergeCell ref="F6:F9"/>
    <mergeCell ref="F11:F14"/>
    <mergeCell ref="F20:F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9909-6746-4F36-8230-A81438D659D7}">
  <dimension ref="A1:F51"/>
  <sheetViews>
    <sheetView showGridLines="0" zoomScale="90" zoomScaleNormal="90" workbookViewId="0">
      <pane ySplit="3" topLeftCell="A7" activePane="bottomLeft" state="frozen"/>
      <selection pane="bottomLeft" activeCell="E27" sqref="E27"/>
    </sheetView>
  </sheetViews>
  <sheetFormatPr defaultColWidth="9.140625" defaultRowHeight="15" x14ac:dyDescent="0.25"/>
  <cols>
    <col min="1" max="1" width="8.85546875" style="1"/>
    <col min="2" max="2" width="67.28515625" customWidth="1"/>
    <col min="3" max="4" width="25.85546875" customWidth="1"/>
    <col min="5" max="5" width="74" customWidth="1"/>
    <col min="6" max="6" width="30.5703125" customWidth="1"/>
  </cols>
  <sheetData>
    <row r="1" spans="1:6" ht="15" customHeight="1" x14ac:dyDescent="0.25">
      <c r="A1" s="142" t="s">
        <v>177</v>
      </c>
      <c r="B1" s="143"/>
      <c r="C1" s="143"/>
      <c r="D1" s="143"/>
      <c r="E1" s="143"/>
      <c r="F1" s="143"/>
    </row>
    <row r="2" spans="1:6" ht="15" customHeight="1" x14ac:dyDescent="0.25">
      <c r="A2" s="144"/>
      <c r="B2" s="145"/>
      <c r="C2" s="145"/>
      <c r="D2" s="145"/>
      <c r="E2" s="145"/>
      <c r="F2" s="145"/>
    </row>
    <row r="3" spans="1:6" ht="30" x14ac:dyDescent="0.25">
      <c r="A3" s="20" t="s">
        <v>78</v>
      </c>
      <c r="B3" s="21" t="s">
        <v>24</v>
      </c>
      <c r="C3" s="37" t="s">
        <v>25</v>
      </c>
      <c r="D3" s="37" t="s">
        <v>26</v>
      </c>
      <c r="E3" s="20" t="s">
        <v>27</v>
      </c>
      <c r="F3" s="37" t="s">
        <v>28</v>
      </c>
    </row>
    <row r="4" spans="1:6" ht="30" x14ac:dyDescent="0.25">
      <c r="A4" s="6">
        <v>1</v>
      </c>
      <c r="B4" s="98" t="s">
        <v>178</v>
      </c>
      <c r="C4" s="44"/>
      <c r="D4" s="6">
        <v>15</v>
      </c>
      <c r="E4" s="44"/>
      <c r="F4" s="9"/>
    </row>
    <row r="5" spans="1:6" ht="75" x14ac:dyDescent="0.25">
      <c r="A5" s="6">
        <v>2</v>
      </c>
      <c r="B5" s="98" t="s">
        <v>179</v>
      </c>
      <c r="C5" s="44"/>
      <c r="D5" s="6">
        <v>20</v>
      </c>
      <c r="E5" s="33"/>
      <c r="F5" s="9"/>
    </row>
    <row r="6" spans="1:6" ht="75" x14ac:dyDescent="0.25">
      <c r="A6" s="6">
        <v>3</v>
      </c>
      <c r="B6" s="98" t="s">
        <v>180</v>
      </c>
      <c r="C6" s="44"/>
      <c r="D6" s="6">
        <v>20</v>
      </c>
      <c r="E6" s="44"/>
      <c r="F6" s="9"/>
    </row>
    <row r="7" spans="1:6" ht="30" x14ac:dyDescent="0.25">
      <c r="A7" s="6">
        <v>4</v>
      </c>
      <c r="B7" s="98" t="s">
        <v>181</v>
      </c>
      <c r="C7" s="44"/>
      <c r="D7" s="6">
        <v>15</v>
      </c>
      <c r="E7" s="44"/>
      <c r="F7" s="9"/>
    </row>
    <row r="8" spans="1:6" ht="60" x14ac:dyDescent="0.25">
      <c r="A8" s="6">
        <v>5</v>
      </c>
      <c r="B8" s="98" t="s">
        <v>182</v>
      </c>
      <c r="C8" s="57"/>
      <c r="D8" s="60">
        <v>10</v>
      </c>
      <c r="E8" s="58"/>
      <c r="F8" s="9"/>
    </row>
    <row r="9" spans="1:6" ht="45" x14ac:dyDescent="0.25">
      <c r="A9" s="6">
        <v>6</v>
      </c>
      <c r="B9" s="98" t="s">
        <v>183</v>
      </c>
      <c r="C9" s="44"/>
      <c r="D9" s="6">
        <v>20</v>
      </c>
      <c r="E9" s="44"/>
      <c r="F9" s="9"/>
    </row>
    <row r="10" spans="1:6" x14ac:dyDescent="0.25">
      <c r="A10" s="127" t="s">
        <v>76</v>
      </c>
      <c r="B10" s="127"/>
      <c r="C10" s="127"/>
      <c r="D10" s="6">
        <f>SUM(D4:D9)</f>
        <v>100</v>
      </c>
      <c r="E10" s="44"/>
      <c r="F10" s="9"/>
    </row>
    <row r="11" spans="1:6" ht="30.6" customHeight="1" x14ac:dyDescent="0.25">
      <c r="A11" s="54"/>
      <c r="B11" s="56"/>
      <c r="C11" s="56"/>
      <c r="D11" s="56"/>
      <c r="E11" s="56"/>
      <c r="F11" s="56"/>
    </row>
    <row r="12" spans="1:6" ht="18.600000000000001" customHeight="1" x14ac:dyDescent="0.25">
      <c r="A12" s="140" t="s">
        <v>184</v>
      </c>
      <c r="B12" s="141"/>
      <c r="C12" s="141"/>
      <c r="D12" s="141"/>
      <c r="E12" s="141"/>
      <c r="F12" s="141"/>
    </row>
    <row r="13" spans="1:6" ht="21" customHeight="1" x14ac:dyDescent="0.25">
      <c r="A13" s="138"/>
      <c r="B13" s="139"/>
      <c r="C13" s="139"/>
      <c r="D13" s="139"/>
      <c r="E13" s="139"/>
      <c r="F13" s="139"/>
    </row>
    <row r="14" spans="1:6" ht="30.6" customHeight="1" x14ac:dyDescent="0.25">
      <c r="A14" s="20" t="s">
        <v>78</v>
      </c>
      <c r="B14" s="21" t="s">
        <v>24</v>
      </c>
      <c r="C14" s="37" t="s">
        <v>25</v>
      </c>
      <c r="D14" s="37" t="s">
        <v>26</v>
      </c>
      <c r="E14" s="20" t="s">
        <v>27</v>
      </c>
      <c r="F14" s="37" t="s">
        <v>28</v>
      </c>
    </row>
    <row r="15" spans="1:6" ht="69" customHeight="1" x14ac:dyDescent="0.25">
      <c r="A15" s="6">
        <v>1</v>
      </c>
      <c r="B15" s="45" t="s">
        <v>185</v>
      </c>
      <c r="C15" s="44"/>
      <c r="D15" s="6">
        <v>10</v>
      </c>
      <c r="E15" s="7"/>
      <c r="F15" s="9"/>
    </row>
    <row r="16" spans="1:6" ht="22.9" customHeight="1" x14ac:dyDescent="0.25">
      <c r="A16" s="82">
        <v>2</v>
      </c>
      <c r="B16" s="107" t="s">
        <v>186</v>
      </c>
      <c r="C16" s="79"/>
      <c r="D16" s="82">
        <v>15</v>
      </c>
      <c r="E16" s="77"/>
      <c r="F16" s="108"/>
    </row>
    <row r="17" spans="1:6" ht="64.5" customHeight="1" x14ac:dyDescent="0.25">
      <c r="A17" s="50" t="s">
        <v>42</v>
      </c>
      <c r="B17" s="46" t="s">
        <v>187</v>
      </c>
      <c r="C17" s="44"/>
      <c r="D17" s="97"/>
      <c r="E17" s="7"/>
      <c r="F17" s="132" t="s">
        <v>44</v>
      </c>
    </row>
    <row r="18" spans="1:6" ht="30" x14ac:dyDescent="0.25">
      <c r="A18" s="50" t="s">
        <v>45</v>
      </c>
      <c r="B18" s="46" t="s">
        <v>188</v>
      </c>
      <c r="C18" s="44"/>
      <c r="D18" s="63"/>
      <c r="E18" s="9"/>
      <c r="F18" s="133"/>
    </row>
    <row r="19" spans="1:6" ht="27" customHeight="1" x14ac:dyDescent="0.25">
      <c r="A19" s="50" t="s">
        <v>47</v>
      </c>
      <c r="B19" s="46" t="s">
        <v>189</v>
      </c>
      <c r="C19" s="44"/>
      <c r="D19" s="63"/>
      <c r="E19" s="7"/>
      <c r="F19" s="133"/>
    </row>
    <row r="20" spans="1:6" ht="46.5" customHeight="1" x14ac:dyDescent="0.25">
      <c r="A20" s="50" t="s">
        <v>49</v>
      </c>
      <c r="B20" s="46" t="s">
        <v>190</v>
      </c>
      <c r="C20" s="44"/>
      <c r="D20" s="63"/>
      <c r="E20" s="7"/>
      <c r="F20" s="133"/>
    </row>
    <row r="21" spans="1:6" ht="19.5" customHeight="1" x14ac:dyDescent="0.25">
      <c r="A21" s="50" t="s">
        <v>56</v>
      </c>
      <c r="B21" s="46" t="s">
        <v>191</v>
      </c>
      <c r="C21" s="44"/>
      <c r="D21" s="63"/>
      <c r="E21" s="7"/>
      <c r="F21" s="133"/>
    </row>
    <row r="22" spans="1:6" ht="18.75" customHeight="1" x14ac:dyDescent="0.25">
      <c r="A22" s="50" t="s">
        <v>105</v>
      </c>
      <c r="B22" s="46" t="s">
        <v>192</v>
      </c>
      <c r="C22" s="44"/>
      <c r="D22" s="63"/>
      <c r="E22" s="7"/>
      <c r="F22" s="134"/>
    </row>
    <row r="23" spans="1:6" ht="30" x14ac:dyDescent="0.25">
      <c r="A23" s="109">
        <v>4</v>
      </c>
      <c r="B23" s="110" t="s">
        <v>193</v>
      </c>
      <c r="C23" s="111"/>
      <c r="D23" s="109">
        <v>10</v>
      </c>
      <c r="E23" s="77"/>
      <c r="F23" s="108"/>
    </row>
    <row r="24" spans="1:6" ht="45" x14ac:dyDescent="0.25">
      <c r="A24" s="50" t="s">
        <v>42</v>
      </c>
      <c r="B24" s="115" t="s">
        <v>194</v>
      </c>
      <c r="C24" s="44"/>
      <c r="D24" s="97"/>
      <c r="E24" s="7"/>
      <c r="F24" s="146" t="s">
        <v>44</v>
      </c>
    </row>
    <row r="25" spans="1:6" x14ac:dyDescent="0.25">
      <c r="A25" s="50" t="s">
        <v>45</v>
      </c>
      <c r="B25" s="115" t="s">
        <v>195</v>
      </c>
      <c r="C25" s="44"/>
      <c r="D25" s="63"/>
      <c r="E25" s="7"/>
      <c r="F25" s="147"/>
    </row>
    <row r="26" spans="1:6" ht="38.25" customHeight="1" x14ac:dyDescent="0.25">
      <c r="A26" s="50" t="s">
        <v>47</v>
      </c>
      <c r="B26" s="115" t="s">
        <v>196</v>
      </c>
      <c r="C26" s="44"/>
      <c r="D26" s="63"/>
      <c r="E26" s="7"/>
      <c r="F26" s="148"/>
    </row>
    <row r="27" spans="1:6" ht="60" x14ac:dyDescent="0.25">
      <c r="A27" s="6">
        <v>5</v>
      </c>
      <c r="B27" s="116" t="s">
        <v>197</v>
      </c>
      <c r="C27" s="44"/>
      <c r="D27" s="2">
        <v>5</v>
      </c>
      <c r="E27" s="7"/>
      <c r="F27" s="9"/>
    </row>
    <row r="28" spans="1:6" ht="60" x14ac:dyDescent="0.25">
      <c r="A28" s="6">
        <v>6</v>
      </c>
      <c r="B28" s="84" t="s">
        <v>289</v>
      </c>
      <c r="C28" s="44"/>
      <c r="D28" s="114">
        <v>5</v>
      </c>
      <c r="E28" s="7"/>
      <c r="F28" s="9"/>
    </row>
    <row r="29" spans="1:6" ht="45.6" customHeight="1" x14ac:dyDescent="0.25">
      <c r="A29" s="6">
        <v>7</v>
      </c>
      <c r="B29" s="116" t="s">
        <v>301</v>
      </c>
      <c r="C29" s="44"/>
      <c r="D29" s="6">
        <v>5</v>
      </c>
      <c r="E29" s="7"/>
      <c r="F29" s="9"/>
    </row>
    <row r="30" spans="1:6" ht="45" x14ac:dyDescent="0.25">
      <c r="A30" s="6">
        <v>8</v>
      </c>
      <c r="B30" s="116" t="s">
        <v>198</v>
      </c>
      <c r="C30" s="44"/>
      <c r="D30" s="6">
        <v>5</v>
      </c>
      <c r="E30" s="7"/>
      <c r="F30" s="9"/>
    </row>
    <row r="31" spans="1:6" ht="45.6" customHeight="1" x14ac:dyDescent="0.25">
      <c r="A31" s="6">
        <v>9</v>
      </c>
      <c r="B31" s="84" t="s">
        <v>199</v>
      </c>
      <c r="C31" s="44"/>
      <c r="D31" s="6">
        <v>5</v>
      </c>
      <c r="E31" s="7"/>
      <c r="F31" s="9"/>
    </row>
    <row r="32" spans="1:6" s="112" customFormat="1" ht="30" x14ac:dyDescent="0.25">
      <c r="A32" s="82">
        <v>10</v>
      </c>
      <c r="B32" s="94" t="s">
        <v>200</v>
      </c>
      <c r="C32" s="79"/>
      <c r="D32" s="82">
        <v>10</v>
      </c>
      <c r="E32" s="113"/>
      <c r="F32" s="108"/>
    </row>
    <row r="33" spans="1:6" x14ac:dyDescent="0.25">
      <c r="A33" s="50" t="s">
        <v>42</v>
      </c>
      <c r="B33" s="49" t="s">
        <v>201</v>
      </c>
      <c r="C33" s="44"/>
      <c r="D33" s="97"/>
      <c r="E33" s="24"/>
      <c r="F33" s="146" t="s">
        <v>44</v>
      </c>
    </row>
    <row r="34" spans="1:6" x14ac:dyDescent="0.25">
      <c r="A34" s="50" t="s">
        <v>45</v>
      </c>
      <c r="B34" s="49" t="s">
        <v>202</v>
      </c>
      <c r="C34" s="44"/>
      <c r="D34" s="63"/>
      <c r="E34" s="24"/>
      <c r="F34" s="147"/>
    </row>
    <row r="35" spans="1:6" x14ac:dyDescent="0.25">
      <c r="A35" s="50" t="s">
        <v>47</v>
      </c>
      <c r="B35" s="49" t="s">
        <v>203</v>
      </c>
      <c r="C35" s="44"/>
      <c r="D35" s="63"/>
      <c r="E35" s="24"/>
      <c r="F35" s="147"/>
    </row>
    <row r="36" spans="1:6" ht="30" x14ac:dyDescent="0.25">
      <c r="A36" s="50" t="s">
        <v>49</v>
      </c>
      <c r="B36" s="49" t="s">
        <v>204</v>
      </c>
      <c r="C36" s="44"/>
      <c r="D36" s="63"/>
      <c r="E36" s="24"/>
      <c r="F36" s="147"/>
    </row>
    <row r="37" spans="1:6" x14ac:dyDescent="0.25">
      <c r="A37" s="50" t="s">
        <v>56</v>
      </c>
      <c r="B37" s="115" t="s">
        <v>205</v>
      </c>
      <c r="C37" s="44"/>
      <c r="D37" s="63"/>
      <c r="E37" s="24"/>
      <c r="F37" s="147"/>
    </row>
    <row r="38" spans="1:6" ht="30" x14ac:dyDescent="0.25">
      <c r="A38" s="50" t="s">
        <v>105</v>
      </c>
      <c r="B38" s="49" t="s">
        <v>206</v>
      </c>
      <c r="C38" s="44"/>
      <c r="D38" s="63"/>
      <c r="E38" s="25"/>
      <c r="F38" s="147"/>
    </row>
    <row r="39" spans="1:6" x14ac:dyDescent="0.25">
      <c r="A39" s="6">
        <v>11</v>
      </c>
      <c r="B39" s="11" t="s">
        <v>207</v>
      </c>
      <c r="C39" s="44"/>
      <c r="D39" s="6">
        <v>3</v>
      </c>
      <c r="E39" s="11"/>
      <c r="F39" s="147"/>
    </row>
    <row r="40" spans="1:6" x14ac:dyDescent="0.25">
      <c r="A40" s="6">
        <v>12</v>
      </c>
      <c r="B40" s="11" t="s">
        <v>208</v>
      </c>
      <c r="C40" s="44"/>
      <c r="D40" s="6">
        <v>2</v>
      </c>
      <c r="E40" s="11"/>
      <c r="F40" s="147"/>
    </row>
    <row r="41" spans="1:6" ht="30" x14ac:dyDescent="0.25">
      <c r="A41" s="6">
        <v>13</v>
      </c>
      <c r="B41" s="11" t="s">
        <v>209</v>
      </c>
      <c r="C41" s="44"/>
      <c r="D41" s="6">
        <v>5</v>
      </c>
      <c r="E41" s="11"/>
      <c r="F41" s="148"/>
    </row>
    <row r="42" spans="1:6" x14ac:dyDescent="0.25">
      <c r="A42" s="82">
        <v>14</v>
      </c>
      <c r="B42" s="107" t="s">
        <v>210</v>
      </c>
      <c r="C42" s="79"/>
      <c r="D42" s="82">
        <v>5</v>
      </c>
      <c r="E42" s="77"/>
      <c r="F42" s="108"/>
    </row>
    <row r="43" spans="1:6" ht="39.75" customHeight="1" x14ac:dyDescent="0.25">
      <c r="A43" s="50" t="s">
        <v>42</v>
      </c>
      <c r="B43" s="46" t="s">
        <v>211</v>
      </c>
      <c r="C43" s="44"/>
      <c r="D43" s="97"/>
      <c r="E43" s="7"/>
      <c r="F43" s="146" t="s">
        <v>44</v>
      </c>
    </row>
    <row r="44" spans="1:6" ht="90" x14ac:dyDescent="0.25">
      <c r="A44" s="50" t="s">
        <v>45</v>
      </c>
      <c r="B44" s="46" t="s">
        <v>212</v>
      </c>
      <c r="C44" s="44"/>
      <c r="D44" s="63"/>
      <c r="E44" s="7"/>
      <c r="F44" s="148"/>
    </row>
    <row r="45" spans="1:6" ht="49.5" customHeight="1" x14ac:dyDescent="0.25">
      <c r="A45" s="6">
        <v>16</v>
      </c>
      <c r="B45" s="98" t="s">
        <v>213</v>
      </c>
      <c r="C45" s="44"/>
      <c r="D45" s="6">
        <v>5</v>
      </c>
      <c r="E45" s="7"/>
      <c r="F45" s="9"/>
    </row>
    <row r="46" spans="1:6" ht="35.25" customHeight="1" x14ac:dyDescent="0.25">
      <c r="A46" s="6">
        <v>17</v>
      </c>
      <c r="B46" s="103" t="s">
        <v>214</v>
      </c>
      <c r="C46" s="44"/>
      <c r="D46" s="6">
        <v>10</v>
      </c>
      <c r="E46" s="7"/>
      <c r="F46" s="9"/>
    </row>
    <row r="47" spans="1:6" ht="36" customHeight="1" x14ac:dyDescent="0.25">
      <c r="A47" s="127" t="s">
        <v>76</v>
      </c>
      <c r="B47" s="127"/>
      <c r="C47" s="127"/>
      <c r="D47" s="6">
        <f>D15+D16+D23+D27+D28+D29+D30+D31+D32+D39+D40+D41+D42+D45+D46</f>
        <v>100</v>
      </c>
      <c r="E47" s="7"/>
      <c r="F47" s="7"/>
    </row>
    <row r="48" spans="1:6" ht="23.45" customHeight="1" x14ac:dyDescent="0.25">
      <c r="A48" s="54"/>
      <c r="B48" s="137"/>
      <c r="C48" s="137"/>
      <c r="D48" s="137"/>
      <c r="E48" s="137"/>
      <c r="F48" s="137"/>
    </row>
    <row r="49" spans="1:6" ht="34.9" customHeight="1" x14ac:dyDescent="0.25">
      <c r="A49" s="138" t="s">
        <v>215</v>
      </c>
      <c r="B49" s="139"/>
      <c r="C49" s="139"/>
      <c r="D49" s="139"/>
      <c r="E49" s="139"/>
      <c r="F49" s="139"/>
    </row>
    <row r="50" spans="1:6" ht="30" x14ac:dyDescent="0.25">
      <c r="A50" s="20" t="s">
        <v>78</v>
      </c>
      <c r="B50" s="21" t="s">
        <v>24</v>
      </c>
      <c r="C50" s="37" t="s">
        <v>25</v>
      </c>
      <c r="D50" s="37" t="s">
        <v>26</v>
      </c>
      <c r="E50" s="20" t="s">
        <v>27</v>
      </c>
      <c r="F50" s="37" t="s">
        <v>28</v>
      </c>
    </row>
    <row r="51" spans="1:6" ht="60" x14ac:dyDescent="0.25">
      <c r="A51" s="6">
        <v>1</v>
      </c>
      <c r="B51" s="34" t="s">
        <v>216</v>
      </c>
      <c r="C51" s="7"/>
      <c r="D51" s="6">
        <v>100</v>
      </c>
      <c r="E51" s="7"/>
      <c r="F51" s="7"/>
    </row>
  </sheetData>
  <mergeCells count="10">
    <mergeCell ref="B48:F48"/>
    <mergeCell ref="A49:F49"/>
    <mergeCell ref="A12:F13"/>
    <mergeCell ref="A1:F2"/>
    <mergeCell ref="A47:C47"/>
    <mergeCell ref="A10:C10"/>
    <mergeCell ref="F17:F22"/>
    <mergeCell ref="F24:F26"/>
    <mergeCell ref="F33:F41"/>
    <mergeCell ref="F43:F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36CCB-CD59-4EFF-AF92-7E4081BB4EE9}">
  <dimension ref="A1:F57"/>
  <sheetViews>
    <sheetView showGridLines="0" zoomScale="120" zoomScaleNormal="120" workbookViewId="0">
      <pane ySplit="3" topLeftCell="A4" activePane="bottomLeft" state="frozen"/>
      <selection pane="bottomLeft" activeCell="B6" sqref="B6"/>
    </sheetView>
  </sheetViews>
  <sheetFormatPr defaultColWidth="9.140625" defaultRowHeight="15" x14ac:dyDescent="0.25"/>
  <cols>
    <col min="1" max="1" width="9.140625" style="1"/>
    <col min="2" max="2" width="70.85546875" style="23" customWidth="1"/>
    <col min="3" max="4" width="25.5703125" customWidth="1"/>
    <col min="5" max="5" width="79.85546875" customWidth="1"/>
    <col min="6" max="6" width="40.7109375" customWidth="1"/>
  </cols>
  <sheetData>
    <row r="1" spans="1:6" ht="18.75" customHeight="1" x14ac:dyDescent="0.25">
      <c r="A1" s="126" t="s">
        <v>217</v>
      </c>
      <c r="B1" s="126"/>
      <c r="C1" s="126"/>
      <c r="D1" s="126"/>
      <c r="E1" s="126"/>
    </row>
    <row r="2" spans="1:6" x14ac:dyDescent="0.25">
      <c r="A2" s="126"/>
      <c r="B2" s="126"/>
      <c r="C2" s="126"/>
      <c r="D2" s="126"/>
      <c r="E2" s="126"/>
    </row>
    <row r="3" spans="1:6" ht="33.75" customHeight="1" x14ac:dyDescent="0.25">
      <c r="A3" s="20" t="s">
        <v>78</v>
      </c>
      <c r="B3" s="21" t="s">
        <v>24</v>
      </c>
      <c r="C3" s="37" t="s">
        <v>25</v>
      </c>
      <c r="D3" s="37" t="s">
        <v>26</v>
      </c>
      <c r="E3" s="20" t="s">
        <v>27</v>
      </c>
      <c r="F3" s="37" t="s">
        <v>28</v>
      </c>
    </row>
    <row r="4" spans="1:6" ht="18.75" customHeight="1" x14ac:dyDescent="0.25">
      <c r="A4" s="6">
        <v>1</v>
      </c>
      <c r="B4" s="45" t="s">
        <v>218</v>
      </c>
      <c r="C4" s="7"/>
      <c r="D4" s="6">
        <v>5</v>
      </c>
      <c r="E4" s="7"/>
      <c r="F4" s="9"/>
    </row>
    <row r="5" spans="1:6" ht="18.75" customHeight="1" x14ac:dyDescent="0.25">
      <c r="A5" s="6">
        <v>2</v>
      </c>
      <c r="B5" s="45" t="s">
        <v>219</v>
      </c>
      <c r="C5" s="7"/>
      <c r="D5" s="6">
        <v>5</v>
      </c>
      <c r="E5" s="7"/>
      <c r="F5" s="9"/>
    </row>
    <row r="6" spans="1:6" ht="75.75" customHeight="1" x14ac:dyDescent="0.25">
      <c r="A6" s="6">
        <v>3</v>
      </c>
      <c r="B6" s="31" t="s">
        <v>220</v>
      </c>
      <c r="C6" s="7"/>
      <c r="D6" s="6">
        <v>10</v>
      </c>
      <c r="E6" s="9"/>
      <c r="F6" s="9"/>
    </row>
    <row r="7" spans="1:6" ht="34.5" customHeight="1" x14ac:dyDescent="0.25">
      <c r="A7" s="82">
        <v>4</v>
      </c>
      <c r="B7" s="91" t="s">
        <v>221</v>
      </c>
      <c r="C7" s="77"/>
      <c r="D7" s="82">
        <v>10</v>
      </c>
      <c r="E7" s="95"/>
      <c r="F7" s="95"/>
    </row>
    <row r="8" spans="1:6" ht="45.75" customHeight="1" x14ac:dyDescent="0.25">
      <c r="A8" s="50" t="s">
        <v>42</v>
      </c>
      <c r="B8" s="49" t="s">
        <v>222</v>
      </c>
      <c r="C8" s="7"/>
      <c r="D8" s="63"/>
      <c r="E8" s="7"/>
      <c r="F8" s="132" t="s">
        <v>44</v>
      </c>
    </row>
    <row r="9" spans="1:6" ht="48.75" customHeight="1" x14ac:dyDescent="0.25">
      <c r="A9" s="50" t="s">
        <v>45</v>
      </c>
      <c r="B9" s="49" t="s">
        <v>223</v>
      </c>
      <c r="C9" s="7"/>
      <c r="D9" s="63"/>
      <c r="E9" s="7"/>
      <c r="F9" s="133"/>
    </row>
    <row r="10" spans="1:6" ht="21.75" customHeight="1" x14ac:dyDescent="0.25">
      <c r="A10" s="50" t="s">
        <v>47</v>
      </c>
      <c r="B10" s="49" t="s">
        <v>224</v>
      </c>
      <c r="C10" s="7"/>
      <c r="D10" s="63"/>
      <c r="E10" s="7"/>
      <c r="F10" s="133"/>
    </row>
    <row r="11" spans="1:6" ht="36" customHeight="1" x14ac:dyDescent="0.25">
      <c r="A11" s="50" t="s">
        <v>49</v>
      </c>
      <c r="B11" s="49" t="s">
        <v>225</v>
      </c>
      <c r="C11" s="7"/>
      <c r="D11" s="63"/>
      <c r="E11" s="7"/>
      <c r="F11" s="133"/>
    </row>
    <row r="12" spans="1:6" ht="48" customHeight="1" x14ac:dyDescent="0.25">
      <c r="A12" s="50" t="s">
        <v>56</v>
      </c>
      <c r="B12" s="49" t="s">
        <v>226</v>
      </c>
      <c r="C12" s="7"/>
      <c r="D12" s="63"/>
      <c r="E12" s="7"/>
      <c r="F12" s="133"/>
    </row>
    <row r="13" spans="1:6" ht="21.75" customHeight="1" x14ac:dyDescent="0.25">
      <c r="A13" s="50" t="s">
        <v>105</v>
      </c>
      <c r="B13" s="49" t="s">
        <v>227</v>
      </c>
      <c r="C13" s="7"/>
      <c r="D13" s="63"/>
      <c r="E13" s="7"/>
      <c r="F13" s="133"/>
    </row>
    <row r="14" spans="1:6" ht="47.25" customHeight="1" x14ac:dyDescent="0.25">
      <c r="A14" s="50" t="s">
        <v>107</v>
      </c>
      <c r="B14" s="48" t="s">
        <v>228</v>
      </c>
      <c r="C14" s="7"/>
      <c r="D14" s="63"/>
      <c r="E14" s="7"/>
      <c r="F14" s="134"/>
    </row>
    <row r="15" spans="1:6" ht="36.75" customHeight="1" x14ac:dyDescent="0.25">
      <c r="A15" s="6">
        <v>5</v>
      </c>
      <c r="B15" s="31" t="s">
        <v>229</v>
      </c>
      <c r="C15" s="7"/>
      <c r="D15" s="6">
        <v>5</v>
      </c>
      <c r="E15" s="7"/>
      <c r="F15" s="9"/>
    </row>
    <row r="16" spans="1:6" ht="51" customHeight="1" x14ac:dyDescent="0.25">
      <c r="A16" s="6">
        <v>6</v>
      </c>
      <c r="B16" s="53" t="s">
        <v>230</v>
      </c>
      <c r="C16" s="7"/>
      <c r="D16" s="6">
        <v>10</v>
      </c>
      <c r="E16" s="32"/>
      <c r="F16" s="9"/>
    </row>
    <row r="17" spans="1:6" ht="45" x14ac:dyDescent="0.25">
      <c r="A17" s="2">
        <v>7</v>
      </c>
      <c r="B17" s="31" t="s">
        <v>231</v>
      </c>
      <c r="C17" s="7"/>
      <c r="D17" s="6">
        <v>10</v>
      </c>
      <c r="E17" s="7"/>
      <c r="F17" s="9"/>
    </row>
    <row r="18" spans="1:6" ht="51.75" customHeight="1" x14ac:dyDescent="0.25">
      <c r="A18" s="6">
        <v>8</v>
      </c>
      <c r="B18" s="31" t="s">
        <v>232</v>
      </c>
      <c r="C18" s="7"/>
      <c r="D18" s="6">
        <v>3</v>
      </c>
      <c r="E18" s="7"/>
      <c r="F18" s="9"/>
    </row>
    <row r="19" spans="1:6" ht="45" x14ac:dyDescent="0.25">
      <c r="A19" s="6">
        <v>9</v>
      </c>
      <c r="B19" s="31" t="s">
        <v>233</v>
      </c>
      <c r="C19" s="7"/>
      <c r="D19" s="6">
        <v>3</v>
      </c>
      <c r="E19" s="7"/>
      <c r="F19" s="9"/>
    </row>
    <row r="20" spans="1:6" ht="33" customHeight="1" x14ac:dyDescent="0.25">
      <c r="A20" s="6">
        <v>10</v>
      </c>
      <c r="B20" s="31" t="s">
        <v>234</v>
      </c>
      <c r="C20" s="7"/>
      <c r="D20" s="6">
        <v>3</v>
      </c>
      <c r="E20" s="7"/>
      <c r="F20" s="9"/>
    </row>
    <row r="21" spans="1:6" ht="48" customHeight="1" x14ac:dyDescent="0.25">
      <c r="A21" s="6">
        <v>11</v>
      </c>
      <c r="B21" s="31" t="s">
        <v>235</v>
      </c>
      <c r="C21" s="7"/>
      <c r="D21" s="6">
        <v>10</v>
      </c>
      <c r="E21" s="32"/>
      <c r="F21" s="9"/>
    </row>
    <row r="22" spans="1:6" ht="21" customHeight="1" x14ac:dyDescent="0.25">
      <c r="A22" s="6">
        <v>12</v>
      </c>
      <c r="B22" s="31" t="s">
        <v>290</v>
      </c>
      <c r="C22" s="7"/>
      <c r="D22" s="6">
        <v>3</v>
      </c>
      <c r="E22" s="7"/>
      <c r="F22" s="9"/>
    </row>
    <row r="23" spans="1:6" ht="18" customHeight="1" x14ac:dyDescent="0.25">
      <c r="A23" s="6">
        <v>13</v>
      </c>
      <c r="B23" s="31" t="s">
        <v>236</v>
      </c>
      <c r="C23" s="7"/>
      <c r="D23" s="6">
        <v>3</v>
      </c>
      <c r="E23" s="7"/>
      <c r="F23" s="9"/>
    </row>
    <row r="24" spans="1:6" ht="19.5" customHeight="1" x14ac:dyDescent="0.25">
      <c r="A24" s="82">
        <v>14</v>
      </c>
      <c r="B24" s="81" t="s">
        <v>237</v>
      </c>
      <c r="C24" s="77"/>
      <c r="D24" s="82">
        <v>5</v>
      </c>
      <c r="E24" s="77"/>
      <c r="F24" s="95"/>
    </row>
    <row r="25" spans="1:6" ht="30" customHeight="1" x14ac:dyDescent="0.25">
      <c r="A25" s="50" t="s">
        <v>42</v>
      </c>
      <c r="B25" s="49" t="s">
        <v>238</v>
      </c>
      <c r="C25" s="7"/>
      <c r="D25" s="63"/>
      <c r="E25" s="7"/>
      <c r="F25" s="132" t="s">
        <v>44</v>
      </c>
    </row>
    <row r="26" spans="1:6" ht="36" customHeight="1" x14ac:dyDescent="0.25">
      <c r="A26" s="50" t="s">
        <v>45</v>
      </c>
      <c r="B26" s="49" t="s">
        <v>239</v>
      </c>
      <c r="C26" s="7"/>
      <c r="D26" s="63"/>
      <c r="E26" s="7"/>
      <c r="F26" s="133"/>
    </row>
    <row r="27" spans="1:6" ht="45" x14ac:dyDescent="0.25">
      <c r="A27" s="50" t="s">
        <v>47</v>
      </c>
      <c r="B27" s="49" t="s">
        <v>240</v>
      </c>
      <c r="C27" s="7"/>
      <c r="D27" s="63"/>
      <c r="E27" s="7"/>
      <c r="F27" s="133"/>
    </row>
    <row r="28" spans="1:6" ht="54.75" customHeight="1" x14ac:dyDescent="0.25">
      <c r="A28" s="50" t="s">
        <v>49</v>
      </c>
      <c r="B28" s="49" t="s">
        <v>241</v>
      </c>
      <c r="C28" s="7"/>
      <c r="D28" s="63"/>
      <c r="E28" s="7"/>
      <c r="F28" s="133"/>
    </row>
    <row r="29" spans="1:6" ht="36.75" customHeight="1" x14ac:dyDescent="0.25">
      <c r="A29" s="50" t="s">
        <v>56</v>
      </c>
      <c r="B29" s="49" t="s">
        <v>242</v>
      </c>
      <c r="C29" s="7"/>
      <c r="D29" s="63"/>
      <c r="E29" s="7"/>
      <c r="F29" s="133"/>
    </row>
    <row r="30" spans="1:6" ht="36" customHeight="1" x14ac:dyDescent="0.25">
      <c r="A30" s="50" t="s">
        <v>105</v>
      </c>
      <c r="B30" s="49" t="s">
        <v>243</v>
      </c>
      <c r="C30" s="7"/>
      <c r="D30" s="63"/>
      <c r="E30" s="7"/>
      <c r="F30" s="133"/>
    </row>
    <row r="31" spans="1:6" x14ac:dyDescent="0.25">
      <c r="A31" s="50" t="s">
        <v>107</v>
      </c>
      <c r="B31" s="49" t="s">
        <v>244</v>
      </c>
      <c r="C31" s="7"/>
      <c r="D31" s="63"/>
      <c r="E31" s="7"/>
      <c r="F31" s="133"/>
    </row>
    <row r="32" spans="1:6" ht="64.5" customHeight="1" x14ac:dyDescent="0.25">
      <c r="A32" s="50" t="s">
        <v>109</v>
      </c>
      <c r="B32" s="49" t="s">
        <v>245</v>
      </c>
      <c r="C32" s="7"/>
      <c r="D32" s="63"/>
      <c r="E32" s="7"/>
      <c r="F32" s="133"/>
    </row>
    <row r="33" spans="1:6" ht="48.75" customHeight="1" x14ac:dyDescent="0.25">
      <c r="A33" s="50" t="s">
        <v>110</v>
      </c>
      <c r="B33" s="49" t="s">
        <v>246</v>
      </c>
      <c r="C33" s="7"/>
      <c r="D33" s="63"/>
      <c r="E33" s="7"/>
      <c r="F33" s="134"/>
    </row>
    <row r="34" spans="1:6" ht="16.899999999999999" customHeight="1" x14ac:dyDescent="0.25">
      <c r="A34" s="82">
        <v>15</v>
      </c>
      <c r="B34" s="91" t="s">
        <v>247</v>
      </c>
      <c r="C34" s="77"/>
      <c r="D34" s="82">
        <v>8</v>
      </c>
      <c r="E34" s="77"/>
      <c r="F34" s="95"/>
    </row>
    <row r="35" spans="1:6" ht="30" x14ac:dyDescent="0.25">
      <c r="A35" s="50" t="s">
        <v>42</v>
      </c>
      <c r="B35" s="49" t="s">
        <v>248</v>
      </c>
      <c r="C35" s="7"/>
      <c r="D35" s="117"/>
      <c r="E35" s="7"/>
      <c r="F35" s="146" t="s">
        <v>44</v>
      </c>
    </row>
    <row r="36" spans="1:6" ht="30" x14ac:dyDescent="0.25">
      <c r="A36" s="50" t="s">
        <v>45</v>
      </c>
      <c r="B36" s="115" t="s">
        <v>249</v>
      </c>
      <c r="C36" s="7"/>
      <c r="D36" s="117"/>
      <c r="E36" s="7"/>
      <c r="F36" s="147"/>
    </row>
    <row r="37" spans="1:6" ht="59.45" customHeight="1" x14ac:dyDescent="0.25">
      <c r="A37" s="50" t="s">
        <v>47</v>
      </c>
      <c r="B37" s="115" t="s">
        <v>250</v>
      </c>
      <c r="C37" s="7"/>
      <c r="D37" s="117"/>
      <c r="E37" s="7"/>
      <c r="F37" s="147"/>
    </row>
    <row r="38" spans="1:6" ht="45" x14ac:dyDescent="0.25">
      <c r="A38" s="50" t="s">
        <v>49</v>
      </c>
      <c r="B38" s="115" t="s">
        <v>251</v>
      </c>
      <c r="C38" s="7"/>
      <c r="D38" s="117"/>
      <c r="E38" s="7"/>
      <c r="F38" s="147"/>
    </row>
    <row r="39" spans="1:6" ht="73.150000000000006" customHeight="1" x14ac:dyDescent="0.25">
      <c r="A39" s="50" t="s">
        <v>56</v>
      </c>
      <c r="B39" s="115" t="s">
        <v>291</v>
      </c>
      <c r="C39" s="7"/>
      <c r="D39" s="117"/>
      <c r="E39" s="7"/>
      <c r="F39" s="147"/>
    </row>
    <row r="40" spans="1:6" ht="45" x14ac:dyDescent="0.25">
      <c r="A40" s="50" t="s">
        <v>105</v>
      </c>
      <c r="B40" s="119" t="s">
        <v>252</v>
      </c>
      <c r="C40" s="39"/>
      <c r="D40" s="118"/>
      <c r="E40" s="40"/>
      <c r="F40" s="148"/>
    </row>
    <row r="41" spans="1:6" ht="72" customHeight="1" x14ac:dyDescent="0.25">
      <c r="A41" s="6">
        <v>16</v>
      </c>
      <c r="B41" s="84" t="s">
        <v>253</v>
      </c>
      <c r="C41" s="7"/>
      <c r="D41" s="6">
        <v>5</v>
      </c>
      <c r="E41" s="7"/>
      <c r="F41" s="9"/>
    </row>
    <row r="42" spans="1:6" ht="52.5" customHeight="1" x14ac:dyDescent="0.25">
      <c r="A42" s="6">
        <v>17</v>
      </c>
      <c r="B42" s="86" t="s">
        <v>254</v>
      </c>
      <c r="C42" s="7"/>
      <c r="D42" s="6">
        <v>2</v>
      </c>
      <c r="E42" s="7"/>
      <c r="F42" s="9"/>
    </row>
    <row r="43" spans="1:6" ht="33" customHeight="1" x14ac:dyDescent="0.25">
      <c r="A43" s="127" t="s">
        <v>76</v>
      </c>
      <c r="B43" s="127"/>
      <c r="C43" s="127"/>
      <c r="D43" s="6">
        <f>D4+D5+D6+D7+D15+D16+D17+D18+D19+D20+D21+D22+D23+D24+D34+D41+D42</f>
        <v>100</v>
      </c>
      <c r="E43" s="7"/>
      <c r="F43" s="9"/>
    </row>
    <row r="44" spans="1:6" ht="21" customHeight="1" x14ac:dyDescent="0.25">
      <c r="A44" s="54"/>
      <c r="B44" s="55"/>
      <c r="C44" s="56"/>
      <c r="D44" s="56"/>
      <c r="E44" s="56"/>
      <c r="F44" s="56"/>
    </row>
    <row r="45" spans="1:6" ht="35.450000000000003" customHeight="1" x14ac:dyDescent="0.25">
      <c r="A45" s="138" t="s">
        <v>255</v>
      </c>
      <c r="B45" s="139"/>
      <c r="C45" s="139"/>
      <c r="D45" s="139"/>
      <c r="E45" s="139"/>
      <c r="F45" s="139"/>
    </row>
    <row r="46" spans="1:6" ht="30" x14ac:dyDescent="0.25">
      <c r="A46" s="20" t="s">
        <v>78</v>
      </c>
      <c r="B46" s="21" t="s">
        <v>24</v>
      </c>
      <c r="C46" s="37" t="s">
        <v>25</v>
      </c>
      <c r="D46" s="37" t="s">
        <v>26</v>
      </c>
      <c r="E46" s="20" t="s">
        <v>27</v>
      </c>
      <c r="F46" s="37" t="s">
        <v>28</v>
      </c>
    </row>
    <row r="47" spans="1:6" x14ac:dyDescent="0.25">
      <c r="A47" s="82">
        <v>1</v>
      </c>
      <c r="B47" s="107" t="s">
        <v>256</v>
      </c>
      <c r="C47" s="79"/>
      <c r="D47" s="82">
        <v>10</v>
      </c>
      <c r="E47" s="79"/>
      <c r="F47" s="77"/>
    </row>
    <row r="48" spans="1:6" x14ac:dyDescent="0.25">
      <c r="A48" s="50" t="s">
        <v>42</v>
      </c>
      <c r="B48" s="120" t="s">
        <v>257</v>
      </c>
      <c r="C48" s="44"/>
      <c r="D48" s="97"/>
      <c r="E48" s="44"/>
      <c r="F48" s="146" t="s">
        <v>44</v>
      </c>
    </row>
    <row r="49" spans="1:6" x14ac:dyDescent="0.25">
      <c r="A49" s="50" t="s">
        <v>45</v>
      </c>
      <c r="B49" s="120" t="s">
        <v>258</v>
      </c>
      <c r="C49" s="44"/>
      <c r="D49" s="63"/>
      <c r="E49" s="44"/>
      <c r="F49" s="148"/>
    </row>
    <row r="50" spans="1:6" ht="34.5" customHeight="1" x14ac:dyDescent="0.25">
      <c r="A50" s="6">
        <v>2</v>
      </c>
      <c r="B50" s="116" t="s">
        <v>259</v>
      </c>
      <c r="C50" s="44"/>
      <c r="D50" s="6">
        <v>20</v>
      </c>
      <c r="E50" s="44"/>
      <c r="F50" s="9"/>
    </row>
    <row r="51" spans="1:6" x14ac:dyDescent="0.25">
      <c r="A51" s="6">
        <v>3</v>
      </c>
      <c r="B51" s="116" t="s">
        <v>292</v>
      </c>
      <c r="C51" s="44"/>
      <c r="D51" s="6">
        <v>15</v>
      </c>
      <c r="E51" s="44"/>
      <c r="F51" s="9"/>
    </row>
    <row r="52" spans="1:6" ht="30" x14ac:dyDescent="0.25">
      <c r="A52" s="6">
        <v>4</v>
      </c>
      <c r="B52" s="116" t="s">
        <v>260</v>
      </c>
      <c r="C52" s="44"/>
      <c r="D52" s="6">
        <v>10</v>
      </c>
      <c r="E52" s="44"/>
      <c r="F52" s="9"/>
    </row>
    <row r="53" spans="1:6" ht="30" x14ac:dyDescent="0.25">
      <c r="A53" s="6">
        <v>5</v>
      </c>
      <c r="B53" s="116" t="s">
        <v>261</v>
      </c>
      <c r="C53" s="44"/>
      <c r="D53" s="6">
        <v>15</v>
      </c>
      <c r="E53" s="44"/>
      <c r="F53" s="9"/>
    </row>
    <row r="54" spans="1:6" ht="30" x14ac:dyDescent="0.25">
      <c r="A54" s="6">
        <v>6</v>
      </c>
      <c r="B54" s="84" t="s">
        <v>262</v>
      </c>
      <c r="C54" s="44"/>
      <c r="D54" s="6">
        <v>10</v>
      </c>
      <c r="E54" s="44"/>
      <c r="F54" s="9"/>
    </row>
    <row r="55" spans="1:6" ht="30" x14ac:dyDescent="0.25">
      <c r="A55" s="6">
        <v>7</v>
      </c>
      <c r="B55" s="84" t="s">
        <v>263</v>
      </c>
      <c r="C55" s="44"/>
      <c r="D55" s="6">
        <v>15</v>
      </c>
      <c r="E55" s="44"/>
      <c r="F55" s="9"/>
    </row>
    <row r="56" spans="1:6" ht="64.5" customHeight="1" x14ac:dyDescent="0.25">
      <c r="A56" s="6">
        <v>8</v>
      </c>
      <c r="B56" s="84" t="s">
        <v>293</v>
      </c>
      <c r="C56" s="44"/>
      <c r="D56" s="6">
        <v>5</v>
      </c>
      <c r="E56" s="44"/>
      <c r="F56" s="9"/>
    </row>
    <row r="57" spans="1:6" x14ac:dyDescent="0.25">
      <c r="A57" s="127" t="s">
        <v>76</v>
      </c>
      <c r="B57" s="127"/>
      <c r="C57" s="127"/>
      <c r="D57" s="65">
        <f>SUM(D47:D56)</f>
        <v>100</v>
      </c>
    </row>
  </sheetData>
  <mergeCells count="8">
    <mergeCell ref="A1:E2"/>
    <mergeCell ref="A43:C43"/>
    <mergeCell ref="A57:C57"/>
    <mergeCell ref="F8:F14"/>
    <mergeCell ref="F25:F33"/>
    <mergeCell ref="F35:F40"/>
    <mergeCell ref="F48:F49"/>
    <mergeCell ref="A45:F4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6986752-d778-49d9-b280-c181e63bb292" xsi:nil="true"/>
    <_Flow_SignoffStatus xmlns="ee05c6cf-d65b-4eea-9443-004ef252ffc6" xsi:nil="true"/>
    <_ip_UnifiedCompliancePolicyProperties xmlns="http://schemas.microsoft.com/sharepoint/v3" xsi:nil="true"/>
    <lcf76f155ced4ddcb4097134ff3c332f xmlns="ee05c6cf-d65b-4eea-9443-004ef252ffc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F68DA9D9BA8D4EA395FF5746DF52B8" ma:contentTypeVersion="21" ma:contentTypeDescription="Create a new document." ma:contentTypeScope="" ma:versionID="4f7fc11548123f315a0e1dd82aa32ca8">
  <xsd:schema xmlns:xsd="http://www.w3.org/2001/XMLSchema" xmlns:xs="http://www.w3.org/2001/XMLSchema" xmlns:p="http://schemas.microsoft.com/office/2006/metadata/properties" xmlns:ns1="http://schemas.microsoft.com/sharepoint/v3" xmlns:ns2="ee05c6cf-d65b-4eea-9443-004ef252ffc6" xmlns:ns3="a6986752-d778-49d9-b280-c181e63bb292" targetNamespace="http://schemas.microsoft.com/office/2006/metadata/properties" ma:root="true" ma:fieldsID="aae9e7be6be99d64d8b1f42fdc448279" ns1:_="" ns2:_="" ns3:_="">
    <xsd:import namespace="http://schemas.microsoft.com/sharepoint/v3"/>
    <xsd:import namespace="ee05c6cf-d65b-4eea-9443-004ef252ffc6"/>
    <xsd:import namespace="a6986752-d778-49d9-b280-c181e63bb2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1:_ip_UnifiedCompliancePolicyProperties" minOccurs="0"/>
                <xsd:element ref="ns1:_ip_UnifiedCompliancePolicyUIAction" minOccurs="0"/>
                <xsd:element ref="ns2:_Flow_SignoffStatus"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05c6cf-d65b-4eea-9443-004ef252ff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21" nillable="true" ma:displayName="Sign-off status" ma:internalName="Sign_x002d_off_x0020_status">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LengthInSeconds" ma:index="26" nillable="true" ma:displayName="MediaLengthInSeconds" ma:hidden="true" ma:internalName="MediaLengthInSeconds" ma:readOnly="true">
      <xsd:simpleType>
        <xsd:restriction base="dms:Unknow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986752-d778-49d9-b280-c181e63bb2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c7ae942-6b10-4479-9266-14af0e78026f}" ma:internalName="TaxCatchAll" ma:showField="CatchAllData" ma:web="a6986752-d778-49d9-b280-c181e63bb2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5295C1-E8DB-4732-9E57-F9680073FABC}">
  <ds:schemaRefs>
    <ds:schemaRef ds:uri="http://schemas.microsoft.com/office/2006/metadata/properties"/>
    <ds:schemaRef ds:uri="http://www.w3.org/XML/1998/namespace"/>
    <ds:schemaRef ds:uri="http://purl.org/dc/elements/1.1/"/>
    <ds:schemaRef ds:uri="http://schemas.microsoft.com/sharepoint/v3"/>
    <ds:schemaRef ds:uri="ee05c6cf-d65b-4eea-9443-004ef252ffc6"/>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a6986752-d778-49d9-b280-c181e63bb292"/>
    <ds:schemaRef ds:uri="http://purl.org/dc/dcmitype/"/>
  </ds:schemaRefs>
</ds:datastoreItem>
</file>

<file path=customXml/itemProps2.xml><?xml version="1.0" encoding="utf-8"?>
<ds:datastoreItem xmlns:ds="http://schemas.openxmlformats.org/officeDocument/2006/customXml" ds:itemID="{A9ABB82F-FCB4-4BB7-A09D-21FB484788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e05c6cf-d65b-4eea-9443-004ef252ffc6"/>
    <ds:schemaRef ds:uri="a6986752-d778-49d9-b280-c181e63bb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5446C3-A61C-4E4A-B66E-AE1A13DEEC1E}">
  <ds:schemaRefs>
    <ds:schemaRef ds:uri="http://schemas.microsoft.com/sharepoint/v3/contenttype/forms"/>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 Critères cotés</vt:lpstr>
      <vt:lpstr>EXIGENCES TECHNIQUES</vt:lpstr>
      <vt:lpstr>EXIGENCES FONCTIONNELLES</vt:lpstr>
      <vt:lpstr>EXIGENCES DE DOSSIERS-RAPPORTS</vt:lpstr>
      <vt:lpstr>HISTORIQUE, SERVICE, VALEUR</vt:lpstr>
      <vt:lpstr>MISE EN ŒUVRE ET PLANS FUTURS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Averbeck</dc:creator>
  <cp:keywords/>
  <dc:description/>
  <cp:lastModifiedBy>Ryan Lemay</cp:lastModifiedBy>
  <cp:revision/>
  <dcterms:created xsi:type="dcterms:W3CDTF">2024-03-13T15:55:09Z</dcterms:created>
  <dcterms:modified xsi:type="dcterms:W3CDTF">2024-06-26T22:16:16Z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0x01010087F68DA9D9BA8D4EA395FF5746DF52B8</vt:lpwstr>
  </property>
  <property fmtid="{D5CDD505-2E9C-101B-9397-08002B2CF9AE}" pid="3" name="MediaServiceImageTags">
    <vt:lpwstr/>
  </property>
  <property fmtid="{D5CDD505-2E9C-101B-9397-08002B2CF9AE}" pid="4" name="MSIP_Label_38f1469a-2c2a-4aee-b92b-090d4c5468ff_Enabled">
    <vt:lpwstr>true</vt:lpwstr>
  </property>
  <property fmtid="{D5CDD505-2E9C-101B-9397-08002B2CF9AE}" pid="5" name="MSIP_Label_38f1469a-2c2a-4aee-b92b-090d4c5468ff_SetDate">
    <vt:lpwstr>2024-05-27T20:48:11Z</vt:lpwstr>
  </property>
  <property fmtid="{D5CDD505-2E9C-101B-9397-08002B2CF9AE}" pid="6" name="MSIP_Label_38f1469a-2c2a-4aee-b92b-090d4c5468ff_Method">
    <vt:lpwstr>Standard</vt:lpwstr>
  </property>
  <property fmtid="{D5CDD505-2E9C-101B-9397-08002B2CF9AE}" pid="7" name="MSIP_Label_38f1469a-2c2a-4aee-b92b-090d4c5468ff_Name">
    <vt:lpwstr>Confidential - Unmarked</vt:lpwstr>
  </property>
  <property fmtid="{D5CDD505-2E9C-101B-9397-08002B2CF9AE}" pid="8" name="MSIP_Label_38f1469a-2c2a-4aee-b92b-090d4c5468ff_SiteId">
    <vt:lpwstr>2a6e6092-73e4-4752-b1a5-477a17f5056d</vt:lpwstr>
  </property>
  <property fmtid="{D5CDD505-2E9C-101B-9397-08002B2CF9AE}" pid="9" name="MSIP_Label_38f1469a-2c2a-4aee-b92b-090d4c5468ff_ActionId">
    <vt:lpwstr>4450a509-e276-41fe-b843-cef92eea1c72</vt:lpwstr>
  </property>
  <property fmtid="{D5CDD505-2E9C-101B-9397-08002B2CF9AE}" pid="10" name="MSIP_Label_38f1469a-2c2a-4aee-b92b-090d4c5468ff_ContentBits">
    <vt:lpwstr>0</vt:lpwstr>
  </property>
</Properties>
</file>