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encan.sharepoint.com/sites/ABSS-SASA/Shared Documents/Procurement/2 - Building Operations and Asset Management/03 MML/460806 - Material Mgt/Toner (RFP in progress)/"/>
    </mc:Choice>
  </mc:AlternateContent>
  <xr:revisionPtr revIDLastSave="54" documentId="8_{42674425-4A02-46BA-A74C-8D0F4E97793E}" xr6:coauthVersionLast="47" xr6:coauthVersionMax="47" xr10:uidLastSave="{EABD3B96-1F54-4661-8A40-38FFB3304FFF}"/>
  <bookViews>
    <workbookView xWindow="-120" yWindow="-16320" windowWidth="29040" windowHeight="15840" xr2:uid="{BAC52575-60D6-4D55-A289-22E2C3589D5B}"/>
  </bookViews>
  <sheets>
    <sheet name="Table A" sheetId="1" r:id="rId1"/>
    <sheet name="Table B"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 l="1"/>
  <c r="K14" i="2"/>
  <c r="K13" i="2"/>
  <c r="K12" i="2"/>
  <c r="K11" i="2"/>
  <c r="K10" i="2"/>
  <c r="K9" i="2"/>
  <c r="K8" i="2"/>
  <c r="K7" i="2"/>
  <c r="K6" i="2"/>
  <c r="K5" i="2"/>
  <c r="K3" i="1"/>
  <c r="K4" i="1"/>
  <c r="K5" i="1"/>
  <c r="K6" i="1"/>
  <c r="K7" i="1"/>
  <c r="K8" i="1"/>
  <c r="K9" i="1"/>
  <c r="K11" i="1"/>
  <c r="K12" i="1"/>
  <c r="K13" i="1"/>
  <c r="K14" i="1"/>
  <c r="K15" i="1"/>
  <c r="K16" i="1"/>
  <c r="K17" i="1" l="1"/>
  <c r="K15" i="2"/>
</calcChain>
</file>

<file path=xl/sharedStrings.xml><?xml version="1.0" encoding="utf-8"?>
<sst xmlns="http://schemas.openxmlformats.org/spreadsheetml/2006/main" count="51" uniqueCount="40">
  <si>
    <t>TABLE A = HIGH YIELD TONERS ONLY</t>
  </si>
  <si>
    <t>Printer Model</t>
  </si>
  <si>
    <t># of printers in inventory</t>
  </si>
  <si>
    <t>OEM Part#
Black</t>
  </si>
  <si>
    <t>OEM Part#
Cyan</t>
  </si>
  <si>
    <t>OEM Part#
Magenta</t>
  </si>
  <si>
    <t>OEM Part#
Yellow</t>
  </si>
  <si>
    <r>
      <rPr>
        <sz val="11"/>
        <color theme="1"/>
        <rFont val="Calibri"/>
        <family val="2"/>
        <scheme val="minor"/>
      </rPr>
      <t>A : Price</t>
    </r>
    <r>
      <rPr>
        <b/>
        <sz val="11"/>
        <color theme="1"/>
        <rFont val="Calibri"/>
        <family val="2"/>
        <scheme val="minor"/>
      </rPr>
      <t xml:space="preserve">
Black</t>
    </r>
  </si>
  <si>
    <t>B: Price
Cyan</t>
  </si>
  <si>
    <t>C: Price
Magenta</t>
  </si>
  <si>
    <t>D: Price
Yellow</t>
  </si>
  <si>
    <t>TOTAL A+B+C+D</t>
  </si>
  <si>
    <t>HP Color LaserJet M452dn</t>
  </si>
  <si>
    <t>HP Color LaserJet MFP M477fdn</t>
  </si>
  <si>
    <t>HP Color LaserJet MFP M577</t>
  </si>
  <si>
    <t>HP Color LaserJet Pro M454dw</t>
  </si>
  <si>
    <t>HP Color LaserJet Pro MFP 4301</t>
  </si>
  <si>
    <t>HP Color LaserJet Pro MFP M479fdn</t>
  </si>
  <si>
    <t>HP LaserJet 400 M401dne</t>
  </si>
  <si>
    <t>HP LaserJet 400 MFP M425dn</t>
  </si>
  <si>
    <t>HP LaserJet 4200</t>
  </si>
  <si>
    <t>HP LaserJet 4250</t>
  </si>
  <si>
    <t>HP LaserJet M402dn</t>
  </si>
  <si>
    <t>HP LaserJet MFP M426fdw</t>
  </si>
  <si>
    <t>HP LaserJet P4015</t>
  </si>
  <si>
    <t>HP LaserJet Pro M404dn</t>
  </si>
  <si>
    <t xml:space="preserve">  TOTAL (for evaluation purposes) </t>
  </si>
  <si>
    <t>TABLE B = STANDARD TONERS ONLY</t>
  </si>
  <si>
    <t>Printers listed with an asterisk (*): The Senate understands that standard toners (Low yield) might only be available for, cyan, magenta and yellow for these printer models. You must list the standard toner part numbers and price for these models.</t>
  </si>
  <si>
    <t>HP Color LaserJet CP2025dn*</t>
  </si>
  <si>
    <t>HP Color LaserJet CP3525*</t>
  </si>
  <si>
    <t>HP Color LaserJet CP4025*</t>
  </si>
  <si>
    <t>HP Color LaserJet CP4525*</t>
  </si>
  <si>
    <t>HP Color LaserJet M651*</t>
  </si>
  <si>
    <t>HP Color LaserJet MFP M476dn*</t>
  </si>
  <si>
    <t>HP Color LaserJet MFP M680*</t>
  </si>
  <si>
    <t>HP LaserJet 400 Color M451dn*</t>
  </si>
  <si>
    <t>HP LaserJet 400 Color MFP M475dn*</t>
  </si>
  <si>
    <t>HP LaserJet P2055dn*</t>
  </si>
  <si>
    <t xml:space="preserve">   TOTAL (for evaluation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</si>
</sst>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0" borderId="0" xfId="0" applyAlignment="1">
      <alignment wrapText="1"/>
    </xf>
    <xf numFmtId="0" fontId="2" fillId="0" borderId="0" xfId="0" applyFont="1" applyAlignment="1">
      <alignment horizontal="center" vertical="center" wrapText="1"/>
    </xf>
    <xf numFmtId="44" fontId="2" fillId="0" borderId="0" xfId="1" applyFont="1" applyAlignment="1">
      <alignment horizontal="center" vertical="center" wrapText="1"/>
    </xf>
    <xf numFmtId="44" fontId="0" fillId="0" borderId="0" xfId="1" applyFont="1"/>
    <xf numFmtId="0" fontId="3" fillId="0" borderId="0" xfId="0" applyFont="1"/>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44" fontId="0" fillId="0" borderId="0" xfId="1" applyFont="1" applyAlignment="1">
      <alignment vertical="center"/>
    </xf>
    <xf numFmtId="44" fontId="1" fillId="0" borderId="0" xfId="1" applyFont="1" applyAlignment="1">
      <alignment vertical="center"/>
    </xf>
    <xf numFmtId="44" fontId="2" fillId="0" borderId="0" xfId="1" applyFont="1" applyAlignment="1">
      <alignment horizontal="right" vertical="center"/>
    </xf>
    <xf numFmtId="0" fontId="0" fillId="0" borderId="0" xfId="0" applyAlignment="1" applyProtection="1">
      <alignment vertical="center"/>
      <protection locked="0"/>
    </xf>
    <xf numFmtId="44" fontId="0" fillId="0" borderId="0" xfId="1" applyFont="1" applyAlignment="1" applyProtection="1">
      <alignment vertical="center"/>
      <protection locked="0"/>
    </xf>
    <xf numFmtId="44" fontId="0" fillId="0" borderId="0" xfId="1" applyFont="1" applyProtection="1"/>
    <xf numFmtId="44" fontId="2" fillId="0" borderId="0" xfId="1" applyFont="1" applyAlignment="1" applyProtection="1">
      <alignment horizontal="center" vertical="center" wrapText="1"/>
    </xf>
    <xf numFmtId="44" fontId="0" fillId="0" borderId="0" xfId="0" applyNumberFormat="1" applyAlignment="1">
      <alignment vertical="center"/>
    </xf>
    <xf numFmtId="44" fontId="2" fillId="0" borderId="0" xfId="0" applyNumberFormat="1" applyFont="1" applyAlignment="1">
      <alignment horizontal="right" vertical="center"/>
    </xf>
    <xf numFmtId="44" fontId="0" fillId="0" borderId="0" xfId="1" applyFont="1" applyAlignment="1" applyProtection="1">
      <alignment vertical="center"/>
    </xf>
    <xf numFmtId="0" fontId="0" fillId="0" borderId="0" xfId="0" applyAlignment="1">
      <alignment horizontal="left" wrapText="1"/>
    </xf>
  </cellXfs>
  <cellStyles count="2">
    <cellStyle name="Currency" xfId="1" builtinId="4"/>
    <cellStyle name="Normal" xfId="0" builtinId="0"/>
  </cellStyles>
  <dxfs count="49">
    <dxf>
      <numFmt numFmtId="34" formatCode="_(&quot;$&quot;* #,##0.00_);_(&quot;$&quot;* \(#,##0.00\);_(&quot;$&quot;* &quot;-&quot;??_);_(@_)"/>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34" formatCode="_(&quot;$&quot;* #,##0.00_);_(&quot;$&quot;* \(#,##0.00\);_(&quot;$&quot;* &quot;-&quot;??_);_(@_)"/>
      <alignment horizontal="right" vertical="center" textRotation="0" wrapText="0" indent="0" justifyLastLine="0" shrinkToFit="0" readingOrder="0"/>
    </dxf>
    <dxf>
      <numFmt numFmtId="34" formatCode="_(&quot;$&quot;* #,##0.00_);_(&quot;$&quot;* \(#,##0.00\);_(&quot;$&quot;* &quot;-&quot;??_);_(@_)"/>
      <alignment horizontal="general" vertical="center" textRotation="0" wrapText="0" indent="0" justifyLastLine="0" shrinkToFit="0" readingOrder="0"/>
    </dxf>
    <dxf>
      <numFmt numFmtId="34" formatCode="_(&quot;$&quot;* #,##0.00_);_(&quot;$&quot;* \(#,##0.00\);_(&quot;$&quot;* &quot;-&quot;??_);_(@_)"/>
      <alignment horizontal="general" vertical="center" textRotation="0" wrapText="0" indent="0" justifyLastLine="0" shrinkToFit="0" readingOrder="0"/>
    </dxf>
    <dxf>
      <numFmt numFmtId="34" formatCode="_(&quot;$&quot;* #,##0.00_);_(&quot;$&quot;* \(#,##0.00\);_(&quot;$&quot;* &quot;-&quot;??_);_(@_)"/>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vertical="center" textRotation="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alignment vertical="center" textRotation="0" indent="0" justifyLastLine="0" shrinkToFit="0" readingOrder="0"/>
      <protection locked="0" hidden="0"/>
    </dxf>
    <dxf>
      <alignment vertical="center" textRotation="0" indent="0" justifyLastLine="0" shrinkToFit="0" readingOrder="0"/>
      <protection locked="0" hidden="0"/>
    </dxf>
    <dxf>
      <alignment vertical="center" textRotation="0" indent="0" justifyLastLine="0" shrinkToFit="0" readingOrder="0"/>
      <protection locked="0" hidden="0"/>
    </dxf>
    <dxf>
      <alignment vertical="center" textRotation="0" indent="0" justifyLastLine="0" shrinkToFit="0" readingOrder="0"/>
      <protection locked="0" hidden="0"/>
    </dxf>
    <dxf>
      <alignment horizontal="center" vertical="center" textRotation="0" wrapText="0" indent="0" justifyLastLine="0" shrinkToFit="0" readingOrder="0"/>
      <protection locked="1" hidden="0"/>
    </dxf>
    <dxf>
      <alignment horizontal="general" vertical="center" textRotation="0" wrapText="1" indent="0" justifyLastLine="0" shrinkToFit="0" readingOrder="0"/>
      <protection locked="1" hidden="0"/>
    </dxf>
    <dxf>
      <protection locked="0" hidden="0"/>
    </dxf>
    <dxf>
      <font>
        <b val="0"/>
        <i val="0"/>
        <strike val="0"/>
        <condense val="0"/>
        <extend val="0"/>
        <outline val="0"/>
        <shadow val="0"/>
        <u val="none"/>
        <vertAlign val="baseline"/>
        <sz val="11"/>
        <color rgb="FF000000"/>
        <name val="Calibri"/>
        <family val="2"/>
        <scheme val="none"/>
      </font>
      <alignment vertical="center"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alignment vertical="center" textRotation="0" indent="0" justifyLastLine="0" shrinkToFit="0" readingOrder="0"/>
      <protection locked="0" hidden="0"/>
    </dxf>
    <dxf>
      <alignment vertical="center" textRotation="0" indent="0" justifyLastLine="0" shrinkToFit="0" readingOrder="0"/>
      <protection locked="0" hidden="0"/>
    </dxf>
    <dxf>
      <alignment vertical="center" textRotation="0" indent="0" justifyLastLine="0" shrinkToFit="0" readingOrder="0"/>
      <protection locked="0" hidden="0"/>
    </dxf>
    <dxf>
      <alignment vertical="center" textRotation="0" indent="0" justifyLastLine="0" shrinkToFit="0" readingOrder="0"/>
      <protection locked="0" hidden="0"/>
    </dxf>
    <dxf>
      <alignment horizontal="center"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08B769-0692-4223-AF6B-AB0317913962}" name="Table1" displayName="Table1" ref="A2:K17" totalsRowCount="1" headerRowDxfId="48" dataDxfId="47" headerRowCellStyle="Currency" dataCellStyle="Currency">
  <autoFilter ref="A2:K16" xr:uid="{0108B769-0692-4223-AF6B-AB0317913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D86293A-8885-4203-8C24-34C78812537C}" name="Printer Model" dataDxfId="46" totalsRowDxfId="21"/>
    <tableColumn id="2" xr3:uid="{5EBC1179-30C4-4C64-98ED-70D21BE11826}" name="# of printers in inventory" dataDxfId="45" totalsRowDxfId="20"/>
    <tableColumn id="3" xr3:uid="{7769224C-6B2A-4AE0-BA1E-A0A0C1AD13FC}" name="OEM Part#_x000a_Black" dataDxfId="44" totalsRowDxfId="19"/>
    <tableColumn id="4" xr3:uid="{E903DB9A-5912-4896-85E9-C55504B1469D}" name="OEM Part#_x000a_Cyan" dataDxfId="43" totalsRowDxfId="18"/>
    <tableColumn id="5" xr3:uid="{4617FB2E-E48D-43BF-A369-D0F9F54F0C21}" name="OEM Part#_x000a_Magenta" dataDxfId="42" totalsRowDxfId="17"/>
    <tableColumn id="6" xr3:uid="{25CAFCBD-D269-4EEC-95F4-FB377FEB1839}" name="OEM Part#_x000a_Yellow" dataDxfId="41" totalsRowDxfId="16"/>
    <tableColumn id="7" xr3:uid="{5EF1D675-09B3-4F4E-A784-76F3AA7E7DA0}" name="A : Price_x000a_Black" dataDxfId="40" totalsRowDxfId="15" dataCellStyle="Currency" totalsRowCellStyle="Currency"/>
    <tableColumn id="8" xr3:uid="{47991A37-963A-4DE3-B4C0-EF7BC146F185}" name="B: Price_x000a_Cyan" dataDxfId="39" totalsRowDxfId="14" dataCellStyle="Currency" totalsRowCellStyle="Currency"/>
    <tableColumn id="9" xr3:uid="{18B787EF-C72C-488F-AFB3-88E82D031A08}" name="C: Price_x000a_Magenta" dataDxfId="38" totalsRowDxfId="13" dataCellStyle="Currency" totalsRowCellStyle="Currency"/>
    <tableColumn id="10" xr3:uid="{D0FFEF65-F8BB-4C95-9BB9-D7951F161B47}" name="D: Price_x000a_Yellow" totalsRowLabel="  TOTAL (for evaluation purposes) " dataDxfId="37" totalsRowDxfId="12" dataCellStyle="Currency" totalsRowCellStyle="Currency"/>
    <tableColumn id="11" xr3:uid="{DAC571A5-FD3F-48C2-8387-585FD3912A43}" name="TOTAL A+B+C+D" totalsRowFunction="sum" dataDxfId="36" totalsRowDxfId="11" dataCellStyle="Currency" totalsRowCellStyle="Currency">
      <calculatedColumnFormula>SUM(Table1[[#This Row],[A : Price
Black]:[D: Price
Yellow]])</calculatedColumnFormula>
    </tableColumn>
  </tableColumns>
  <tableStyleInfo name="TableStyleMedium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A0EF13-9CE6-4AD3-BE9C-4B61B36A9554}" name="Table13" displayName="Table13" ref="A4:K15" totalsRowCount="1" headerRowDxfId="35" dataDxfId="34" totalsRowDxfId="33" headerRowCellStyle="Currency" dataCellStyle="Currency">
  <autoFilter ref="A4:K14" xr:uid="{0108B769-0692-4223-AF6B-AB0317913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5C0D9DE-5155-46E2-9073-86511F42407B}" name="Printer Model" dataDxfId="32" totalsRowDxfId="10"/>
    <tableColumn id="2" xr3:uid="{79BA69AE-69FE-4F58-8FB9-0C366F30F5F4}" name="# of printers in inventory" dataDxfId="31" totalsRowDxfId="9"/>
    <tableColumn id="3" xr3:uid="{ED56C23E-89BE-4BDA-B5B3-AFD333F64D0E}" name="OEM Part#_x000a_Black" dataDxfId="30" totalsRowDxfId="8"/>
    <tableColumn id="4" xr3:uid="{A6024603-1CB4-49FE-AA65-298D3D25FE7F}" name="OEM Part#_x000a_Cyan" dataDxfId="29" totalsRowDxfId="7"/>
    <tableColumn id="5" xr3:uid="{395B9CC1-FDA5-4EB6-A3DA-CC6E99E4E09A}" name="OEM Part#_x000a_Magenta" dataDxfId="28" totalsRowDxfId="6"/>
    <tableColumn id="6" xr3:uid="{65877352-A8C8-4DC9-9713-19BC8F342CCD}" name="OEM Part#_x000a_Yellow" dataDxfId="27" totalsRowDxfId="5"/>
    <tableColumn id="7" xr3:uid="{0A4FF6D4-35F2-4EB9-9759-28B7588310CC}" name="A : Price_x000a_Black" dataDxfId="26" totalsRowDxfId="4" dataCellStyle="Currency"/>
    <tableColumn id="8" xr3:uid="{6513F1DF-4E82-4DAE-8D08-62650FF10B68}" name="B: Price_x000a_Cyan" dataDxfId="25" totalsRowDxfId="3" dataCellStyle="Currency"/>
    <tableColumn id="9" xr3:uid="{BE8E85F0-E68B-466E-ACA6-B5DD6B10891B}" name="C: Price_x000a_Magenta" dataDxfId="24" totalsRowDxfId="2" dataCellStyle="Currency"/>
    <tableColumn id="10" xr3:uid="{134B0120-F842-424A-8D04-B2B9DB11374F}" name="D: Price_x000a_Yellow" totalsRowLabel="   TOTAL (for evaluation purposes)  " dataDxfId="23" totalsRowDxfId="1" dataCellStyle="Currency"/>
    <tableColumn id="11" xr3:uid="{A563A9F3-0E4D-4C40-ADFF-D20D5FED4205}" name="TOTAL A+B+C+D" totalsRowFunction="sum" dataDxfId="22" totalsRowDxfId="0" dataCellStyle="Currency">
      <calculatedColumnFormula>SUM(Table13[[#This Row],[A : Price
Black]:[D: Price
Yellow]])</calculatedColumnFormula>
    </tableColumn>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80000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8EAC-0DDA-489A-AA9F-8CBD8BD6698B}">
  <dimension ref="A1:K17"/>
  <sheetViews>
    <sheetView tabSelected="1" workbookViewId="0">
      <selection activeCell="C3" sqref="C3"/>
    </sheetView>
  </sheetViews>
  <sheetFormatPr defaultRowHeight="14.5" x14ac:dyDescent="0.35"/>
  <cols>
    <col min="1" max="1" width="21.1796875" style="1" customWidth="1"/>
    <col min="2" max="2" width="13.81640625" style="6" customWidth="1"/>
    <col min="3" max="6" width="15.54296875" customWidth="1"/>
    <col min="7" max="11" width="15.54296875" style="4" customWidth="1"/>
  </cols>
  <sheetData>
    <row r="1" spans="1:11" ht="17" x14ac:dyDescent="0.4">
      <c r="A1" s="5" t="s">
        <v>0</v>
      </c>
    </row>
    <row r="2" spans="1:11" s="2" customFormat="1" ht="29" x14ac:dyDescent="0.35">
      <c r="A2" s="2" t="s">
        <v>1</v>
      </c>
      <c r="B2" s="2" t="s">
        <v>2</v>
      </c>
      <c r="C2" s="2" t="s">
        <v>3</v>
      </c>
      <c r="D2" s="2" t="s">
        <v>4</v>
      </c>
      <c r="E2" s="2" t="s">
        <v>5</v>
      </c>
      <c r="F2" s="2" t="s">
        <v>6</v>
      </c>
      <c r="G2" s="3" t="s">
        <v>7</v>
      </c>
      <c r="H2" s="3" t="s">
        <v>8</v>
      </c>
      <c r="I2" s="3" t="s">
        <v>9</v>
      </c>
      <c r="J2" s="3" t="s">
        <v>10</v>
      </c>
      <c r="K2" s="3" t="s">
        <v>11</v>
      </c>
    </row>
    <row r="3" spans="1:11" ht="29" x14ac:dyDescent="0.35">
      <c r="A3" s="7" t="s">
        <v>12</v>
      </c>
      <c r="B3" s="6">
        <v>19</v>
      </c>
      <c r="C3" s="12"/>
      <c r="D3" s="12"/>
      <c r="E3" s="12"/>
      <c r="F3" s="12"/>
      <c r="G3" s="13"/>
      <c r="H3" s="13"/>
      <c r="I3" s="13"/>
      <c r="J3" s="13"/>
      <c r="K3" s="9">
        <f>SUM(Table1[[#This Row],[A : Price
Black]:[D: Price
Yellow]])</f>
        <v>0</v>
      </c>
    </row>
    <row r="4" spans="1:11" ht="29" x14ac:dyDescent="0.35">
      <c r="A4" s="7" t="s">
        <v>13</v>
      </c>
      <c r="B4" s="6">
        <v>87</v>
      </c>
      <c r="C4" s="12"/>
      <c r="D4" s="12"/>
      <c r="E4" s="12"/>
      <c r="F4" s="12"/>
      <c r="G4" s="13"/>
      <c r="H4" s="13"/>
      <c r="I4" s="13"/>
      <c r="J4" s="13"/>
      <c r="K4" s="9">
        <f>SUM(Table1[[#This Row],[A : Price
Black]:[D: Price
Yellow]])</f>
        <v>0</v>
      </c>
    </row>
    <row r="5" spans="1:11" ht="29" x14ac:dyDescent="0.35">
      <c r="A5" s="7" t="s">
        <v>14</v>
      </c>
      <c r="B5" s="6">
        <v>1</v>
      </c>
      <c r="C5" s="12"/>
      <c r="D5" s="12"/>
      <c r="E5" s="12"/>
      <c r="F5" s="12"/>
      <c r="G5" s="13"/>
      <c r="H5" s="13"/>
      <c r="I5" s="13"/>
      <c r="J5" s="13"/>
      <c r="K5" s="9">
        <f>SUM(Table1[[#This Row],[A : Price
Black]:[D: Price
Yellow]])</f>
        <v>0</v>
      </c>
    </row>
    <row r="6" spans="1:11" ht="29" x14ac:dyDescent="0.35">
      <c r="A6" s="7" t="s">
        <v>15</v>
      </c>
      <c r="B6" s="6">
        <v>5</v>
      </c>
      <c r="C6" s="12"/>
      <c r="D6" s="12"/>
      <c r="E6" s="12"/>
      <c r="F6" s="12"/>
      <c r="G6" s="13"/>
      <c r="H6" s="13"/>
      <c r="I6" s="13"/>
      <c r="J6" s="13"/>
      <c r="K6" s="9">
        <f>SUM(Table1[[#This Row],[A : Price
Black]:[D: Price
Yellow]])</f>
        <v>0</v>
      </c>
    </row>
    <row r="7" spans="1:11" ht="29" x14ac:dyDescent="0.35">
      <c r="A7" s="7" t="s">
        <v>16</v>
      </c>
      <c r="B7" s="6">
        <v>20</v>
      </c>
      <c r="C7" s="12"/>
      <c r="D7" s="12"/>
      <c r="E7" s="12"/>
      <c r="F7" s="12"/>
      <c r="G7" s="13"/>
      <c r="H7" s="13"/>
      <c r="I7" s="13"/>
      <c r="J7" s="13"/>
      <c r="K7" s="9">
        <f>SUM(Table1[[#This Row],[A : Price
Black]:[D: Price
Yellow]])</f>
        <v>0</v>
      </c>
    </row>
    <row r="8" spans="1:11" ht="29" x14ac:dyDescent="0.35">
      <c r="A8" s="7" t="s">
        <v>17</v>
      </c>
      <c r="B8" s="6">
        <v>60</v>
      </c>
      <c r="C8" s="12"/>
      <c r="D8" s="12"/>
      <c r="E8" s="12"/>
      <c r="F8" s="12"/>
      <c r="G8" s="13"/>
      <c r="H8" s="13"/>
      <c r="I8" s="13"/>
      <c r="J8" s="13"/>
      <c r="K8" s="9">
        <f>SUM(Table1[[#This Row],[A : Price
Black]:[D: Price
Yellow]])</f>
        <v>0</v>
      </c>
    </row>
    <row r="9" spans="1:11" ht="29" x14ac:dyDescent="0.35">
      <c r="A9" s="7" t="s">
        <v>18</v>
      </c>
      <c r="B9" s="6">
        <v>5</v>
      </c>
      <c r="C9" s="12"/>
      <c r="D9" s="12"/>
      <c r="E9" s="12"/>
      <c r="F9" s="12"/>
      <c r="G9" s="13"/>
      <c r="H9" s="13"/>
      <c r="I9" s="13"/>
      <c r="J9" s="13"/>
      <c r="K9" s="9">
        <f>SUM(Table1[[#This Row],[A : Price
Black]:[D: Price
Yellow]])</f>
        <v>0</v>
      </c>
    </row>
    <row r="10" spans="1:11" ht="29" x14ac:dyDescent="0.35">
      <c r="A10" s="7" t="s">
        <v>19</v>
      </c>
      <c r="B10" s="6">
        <v>2</v>
      </c>
      <c r="C10" s="12"/>
      <c r="D10" s="12"/>
      <c r="E10" s="12"/>
      <c r="F10" s="12"/>
      <c r="G10" s="13"/>
      <c r="H10" s="13"/>
      <c r="I10" s="13"/>
      <c r="J10" s="13"/>
      <c r="K10" s="9">
        <f>SUM(Table1[[#This Row],[A : Price
Black]:[D: Price
Yellow]])</f>
        <v>0</v>
      </c>
    </row>
    <row r="11" spans="1:11" x14ac:dyDescent="0.35">
      <c r="A11" s="7" t="s">
        <v>20</v>
      </c>
      <c r="B11" s="6">
        <v>3</v>
      </c>
      <c r="C11" s="12"/>
      <c r="D11" s="12"/>
      <c r="E11" s="12"/>
      <c r="F11" s="12"/>
      <c r="G11" s="13"/>
      <c r="H11" s="13"/>
      <c r="I11" s="13"/>
      <c r="J11" s="13"/>
      <c r="K11" s="9">
        <f>SUM(Table1[[#This Row],[A : Price
Black]:[D: Price
Yellow]])</f>
        <v>0</v>
      </c>
    </row>
    <row r="12" spans="1:11" x14ac:dyDescent="0.35">
      <c r="A12" s="7" t="s">
        <v>21</v>
      </c>
      <c r="B12" s="6">
        <v>5</v>
      </c>
      <c r="C12" s="12"/>
      <c r="D12" s="12"/>
      <c r="E12" s="12"/>
      <c r="F12" s="12"/>
      <c r="G12" s="13"/>
      <c r="H12" s="13"/>
      <c r="I12" s="13"/>
      <c r="J12" s="13"/>
      <c r="K12" s="9">
        <f>SUM(Table1[[#This Row],[A : Price
Black]:[D: Price
Yellow]])</f>
        <v>0</v>
      </c>
    </row>
    <row r="13" spans="1:11" x14ac:dyDescent="0.35">
      <c r="A13" s="7" t="s">
        <v>22</v>
      </c>
      <c r="B13" s="6">
        <v>32</v>
      </c>
      <c r="C13" s="12"/>
      <c r="D13" s="12"/>
      <c r="E13" s="12"/>
      <c r="F13" s="12"/>
      <c r="G13" s="13"/>
      <c r="H13" s="13"/>
      <c r="I13" s="13"/>
      <c r="J13" s="13"/>
      <c r="K13" s="9">
        <f>SUM(Table1[[#This Row],[A : Price
Black]:[D: Price
Yellow]])</f>
        <v>0</v>
      </c>
    </row>
    <row r="14" spans="1:11" ht="29" x14ac:dyDescent="0.35">
      <c r="A14" s="7" t="s">
        <v>23</v>
      </c>
      <c r="B14" s="6">
        <v>1</v>
      </c>
      <c r="C14" s="12"/>
      <c r="D14" s="12"/>
      <c r="E14" s="12"/>
      <c r="F14" s="12"/>
      <c r="G14" s="13"/>
      <c r="H14" s="13"/>
      <c r="I14" s="13"/>
      <c r="J14" s="13"/>
      <c r="K14" s="9">
        <f>SUM(Table1[[#This Row],[A : Price
Black]:[D: Price
Yellow]])</f>
        <v>0</v>
      </c>
    </row>
    <row r="15" spans="1:11" x14ac:dyDescent="0.35">
      <c r="A15" s="7" t="s">
        <v>24</v>
      </c>
      <c r="B15" s="6">
        <v>2</v>
      </c>
      <c r="C15" s="12"/>
      <c r="D15" s="12"/>
      <c r="E15" s="12"/>
      <c r="F15" s="12"/>
      <c r="G15" s="13"/>
      <c r="H15" s="13"/>
      <c r="I15" s="13"/>
      <c r="J15" s="13"/>
      <c r="K15" s="9">
        <f>SUM(Table1[[#This Row],[A : Price
Black]:[D: Price
Yellow]])</f>
        <v>0</v>
      </c>
    </row>
    <row r="16" spans="1:11" x14ac:dyDescent="0.35">
      <c r="A16" s="7" t="s">
        <v>25</v>
      </c>
      <c r="B16" s="6">
        <v>3</v>
      </c>
      <c r="C16" s="12"/>
      <c r="D16" s="12"/>
      <c r="E16" s="12"/>
      <c r="F16" s="12"/>
      <c r="G16" s="13"/>
      <c r="H16" s="13"/>
      <c r="I16" s="13"/>
      <c r="J16" s="13"/>
      <c r="K16" s="9">
        <f>SUM(Table1[[#This Row],[A : Price
Black]:[D: Price
Yellow]])</f>
        <v>0</v>
      </c>
    </row>
    <row r="17" spans="1:11" x14ac:dyDescent="0.35">
      <c r="A17" s="7"/>
      <c r="C17" s="8"/>
      <c r="D17" s="8"/>
      <c r="E17" s="8"/>
      <c r="F17" s="8"/>
      <c r="G17" s="10"/>
      <c r="H17" s="10"/>
      <c r="I17" s="10"/>
      <c r="J17" s="11" t="s">
        <v>26</v>
      </c>
      <c r="K17" s="10">
        <f>SUBTOTAL(109,Table1[TOTAL A+B+C+D])</f>
        <v>0</v>
      </c>
    </row>
  </sheetData>
  <sheetProtection algorithmName="SHA-512" hashValue="JaNH+zPkRbaAtxNYdzCfqFMZntbOpOczfSvYGqZRlp+VMVk0ZLNCxk1Iyr4f1uCx2002MD0QDyurRwlR6VrkGg==" saltValue="+Exh2ZAPabepGLp8xJC+Og==" spinCount="100000" sheet="1" objects="1" scenarios="1" selectLockedCells="1"/>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DFEB-3EEA-447E-980F-E7EB74CF2A92}">
  <dimension ref="A1:K15"/>
  <sheetViews>
    <sheetView workbookViewId="0">
      <selection activeCell="D11" sqref="D11"/>
    </sheetView>
  </sheetViews>
  <sheetFormatPr defaultRowHeight="14.5" x14ac:dyDescent="0.35"/>
  <cols>
    <col min="1" max="1" width="21.1796875" style="1" customWidth="1"/>
    <col min="2" max="2" width="13.81640625" style="6" customWidth="1"/>
    <col min="3" max="6" width="15.54296875" customWidth="1"/>
    <col min="7" max="11" width="15.54296875" style="4" customWidth="1"/>
  </cols>
  <sheetData>
    <row r="1" spans="1:11" ht="17" x14ac:dyDescent="0.4">
      <c r="A1" s="5" t="s">
        <v>27</v>
      </c>
      <c r="G1" s="14"/>
      <c r="H1" s="14"/>
      <c r="I1" s="14"/>
      <c r="J1" s="14"/>
      <c r="K1" s="14"/>
    </row>
    <row r="2" spans="1:11" x14ac:dyDescent="0.35">
      <c r="A2" s="19" t="s">
        <v>28</v>
      </c>
      <c r="B2" s="19"/>
      <c r="C2" s="19"/>
      <c r="D2" s="19"/>
      <c r="E2" s="19"/>
      <c r="F2" s="19"/>
      <c r="G2" s="19"/>
      <c r="H2" s="19"/>
      <c r="I2" s="19"/>
      <c r="J2" s="19"/>
      <c r="K2" s="19"/>
    </row>
    <row r="3" spans="1:11" ht="14.5" customHeight="1" x14ac:dyDescent="0.35">
      <c r="A3" s="19"/>
      <c r="B3" s="19"/>
      <c r="C3" s="19"/>
      <c r="D3" s="19"/>
      <c r="E3" s="19"/>
      <c r="F3" s="19"/>
      <c r="G3" s="19"/>
      <c r="H3" s="19"/>
      <c r="I3" s="19"/>
      <c r="J3" s="19"/>
      <c r="K3" s="19"/>
    </row>
    <row r="4" spans="1:11" s="2" customFormat="1" ht="29" x14ac:dyDescent="0.35">
      <c r="A4" s="2" t="s">
        <v>1</v>
      </c>
      <c r="B4" s="2" t="s">
        <v>2</v>
      </c>
      <c r="C4" s="2" t="s">
        <v>3</v>
      </c>
      <c r="D4" s="2" t="s">
        <v>4</v>
      </c>
      <c r="E4" s="2" t="s">
        <v>5</v>
      </c>
      <c r="F4" s="2" t="s">
        <v>6</v>
      </c>
      <c r="G4" s="15" t="s">
        <v>7</v>
      </c>
      <c r="H4" s="15" t="s">
        <v>8</v>
      </c>
      <c r="I4" s="15" t="s">
        <v>9</v>
      </c>
      <c r="J4" s="15" t="s">
        <v>10</v>
      </c>
      <c r="K4" s="15" t="s">
        <v>11</v>
      </c>
    </row>
    <row r="5" spans="1:11" ht="29" x14ac:dyDescent="0.35">
      <c r="A5" s="7" t="s">
        <v>29</v>
      </c>
      <c r="B5" s="6">
        <v>6</v>
      </c>
      <c r="C5" s="12"/>
      <c r="D5" s="12"/>
      <c r="E5" s="12"/>
      <c r="F5" s="12"/>
      <c r="G5" s="13"/>
      <c r="H5" s="13"/>
      <c r="I5" s="13"/>
      <c r="J5" s="13"/>
      <c r="K5" s="18">
        <f>SUM(Table13[[#This Row],[A : Price
Black]:[D: Price
Yellow]])</f>
        <v>0</v>
      </c>
    </row>
    <row r="6" spans="1:11" ht="29" x14ac:dyDescent="0.35">
      <c r="A6" s="7" t="s">
        <v>30</v>
      </c>
      <c r="B6" s="6">
        <v>1</v>
      </c>
      <c r="C6" s="12"/>
      <c r="D6" s="12"/>
      <c r="E6" s="12"/>
      <c r="F6" s="12"/>
      <c r="G6" s="13"/>
      <c r="H6" s="13"/>
      <c r="I6" s="13"/>
      <c r="J6" s="13"/>
      <c r="K6" s="18">
        <f>SUM(Table13[[#This Row],[A : Price
Black]:[D: Price
Yellow]])</f>
        <v>0</v>
      </c>
    </row>
    <row r="7" spans="1:11" ht="29" x14ac:dyDescent="0.35">
      <c r="A7" s="7" t="s">
        <v>31</v>
      </c>
      <c r="B7" s="6">
        <v>1</v>
      </c>
      <c r="C7" s="12"/>
      <c r="D7" s="12"/>
      <c r="E7" s="12"/>
      <c r="F7" s="12"/>
      <c r="G7" s="13"/>
      <c r="H7" s="13"/>
      <c r="I7" s="13"/>
      <c r="J7" s="13"/>
      <c r="K7" s="18">
        <f>SUM(Table13[[#This Row],[A : Price
Black]:[D: Price
Yellow]])</f>
        <v>0</v>
      </c>
    </row>
    <row r="8" spans="1:11" ht="29" x14ac:dyDescent="0.35">
      <c r="A8" s="7" t="s">
        <v>32</v>
      </c>
      <c r="B8" s="6">
        <v>1</v>
      </c>
      <c r="C8" s="12"/>
      <c r="D8" s="12"/>
      <c r="E8" s="12"/>
      <c r="F8" s="12"/>
      <c r="G8" s="13"/>
      <c r="H8" s="13"/>
      <c r="I8" s="13"/>
      <c r="J8" s="13"/>
      <c r="K8" s="18">
        <f>SUM(Table13[[#This Row],[A : Price
Black]:[D: Price
Yellow]])</f>
        <v>0</v>
      </c>
    </row>
    <row r="9" spans="1:11" ht="29" x14ac:dyDescent="0.35">
      <c r="A9" s="7" t="s">
        <v>33</v>
      </c>
      <c r="B9" s="6">
        <v>1</v>
      </c>
      <c r="C9" s="12"/>
      <c r="D9" s="12"/>
      <c r="E9" s="12"/>
      <c r="F9" s="12"/>
      <c r="G9" s="13"/>
      <c r="H9" s="13"/>
      <c r="I9" s="13"/>
      <c r="J9" s="13"/>
      <c r="K9" s="18">
        <f>SUM(Table13[[#This Row],[A : Price
Black]:[D: Price
Yellow]])</f>
        <v>0</v>
      </c>
    </row>
    <row r="10" spans="1:11" ht="29" x14ac:dyDescent="0.35">
      <c r="A10" s="7" t="s">
        <v>34</v>
      </c>
      <c r="B10" s="6">
        <v>6</v>
      </c>
      <c r="C10" s="12"/>
      <c r="D10" s="12"/>
      <c r="E10" s="12"/>
      <c r="F10" s="12"/>
      <c r="G10" s="13"/>
      <c r="H10" s="13"/>
      <c r="I10" s="13"/>
      <c r="J10" s="13"/>
      <c r="K10" s="18">
        <f>SUM(Table13[[#This Row],[A : Price
Black]:[D: Price
Yellow]])</f>
        <v>0</v>
      </c>
    </row>
    <row r="11" spans="1:11" ht="29" x14ac:dyDescent="0.35">
      <c r="A11" s="7" t="s">
        <v>35</v>
      </c>
      <c r="B11" s="6">
        <v>1</v>
      </c>
      <c r="C11" s="12"/>
      <c r="D11" s="12"/>
      <c r="E11" s="12"/>
      <c r="F11" s="12"/>
      <c r="G11" s="13"/>
      <c r="H11" s="13"/>
      <c r="I11" s="13"/>
      <c r="J11" s="13"/>
      <c r="K11" s="18">
        <f>SUM(Table13[[#This Row],[A : Price
Black]:[D: Price
Yellow]])</f>
        <v>0</v>
      </c>
    </row>
    <row r="12" spans="1:11" ht="29" x14ac:dyDescent="0.35">
      <c r="A12" s="7" t="s">
        <v>36</v>
      </c>
      <c r="B12" s="6">
        <v>4</v>
      </c>
      <c r="C12" s="12"/>
      <c r="D12" s="12"/>
      <c r="E12" s="12"/>
      <c r="F12" s="12"/>
      <c r="G12" s="13"/>
      <c r="H12" s="13"/>
      <c r="I12" s="13"/>
      <c r="J12" s="13"/>
      <c r="K12" s="18">
        <f>SUM(Table13[[#This Row],[A : Price
Black]:[D: Price
Yellow]])</f>
        <v>0</v>
      </c>
    </row>
    <row r="13" spans="1:11" ht="29" x14ac:dyDescent="0.35">
      <c r="A13" s="7" t="s">
        <v>37</v>
      </c>
      <c r="B13" s="6">
        <v>4</v>
      </c>
      <c r="C13" s="12"/>
      <c r="D13" s="12"/>
      <c r="E13" s="12"/>
      <c r="F13" s="12"/>
      <c r="G13" s="13"/>
      <c r="H13" s="13"/>
      <c r="I13" s="13"/>
      <c r="J13" s="13"/>
      <c r="K13" s="18">
        <f>SUM(Table13[[#This Row],[A : Price
Black]:[D: Price
Yellow]])</f>
        <v>0</v>
      </c>
    </row>
    <row r="14" spans="1:11" x14ac:dyDescent="0.35">
      <c r="A14" s="7" t="s">
        <v>38</v>
      </c>
      <c r="B14" s="6">
        <v>5</v>
      </c>
      <c r="C14" s="12"/>
      <c r="D14" s="12"/>
      <c r="E14" s="12"/>
      <c r="F14" s="12"/>
      <c r="G14" s="13"/>
      <c r="H14" s="13"/>
      <c r="I14" s="13"/>
      <c r="J14" s="13"/>
      <c r="K14" s="18">
        <f>SUM(Table13[[#This Row],[A : Price
Black]:[D: Price
Yellow]])</f>
        <v>0</v>
      </c>
    </row>
    <row r="15" spans="1:11" x14ac:dyDescent="0.35">
      <c r="A15" s="7"/>
      <c r="C15" s="8"/>
      <c r="D15" s="8"/>
      <c r="E15" s="8"/>
      <c r="F15" s="8"/>
      <c r="G15" s="16"/>
      <c r="H15" s="16"/>
      <c r="I15" s="16"/>
      <c r="J15" s="17" t="s">
        <v>39</v>
      </c>
      <c r="K15" s="16">
        <f>SUBTOTAL(109,Table13[TOTAL A+B+C+D])</f>
        <v>0</v>
      </c>
    </row>
  </sheetData>
  <sheetProtection algorithmName="SHA-512" hashValue="7QY+j//ANWLrFpIOOHWO3X9i9dMfCKci+V+KhoYuJF1QQw3E4bIFDQNaHFeXYHpwiNSg5TIpd8HTkuV2vKYpwg==" saltValue="eEbHrTDJ9OerfWQBWfr61g==" spinCount="100000" sheet="1" objects="1" scenarios="1" selectLockedCells="1"/>
  <mergeCells count="1">
    <mergeCell ref="A2:K3"/>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ntract xmlns="e5ef8121-34ed-4adc-90b4-c45ead3ffa72">Contract</Contract>
    <TaxCatchAll xmlns="242768f4-49c9-4290-9166-5af2a82d6c92" xsi:nil="true"/>
    <lcf76f155ced4ddcb4097134ff3c332f xmlns="e5ef8121-34ed-4adc-90b4-c45ead3ffa7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0ACD59026D114F9BB7700E987A32D2" ma:contentTypeVersion="15" ma:contentTypeDescription="Create a new document." ma:contentTypeScope="" ma:versionID="3ee48fc30b8925140c7c33ccd34096ed">
  <xsd:schema xmlns:xsd="http://www.w3.org/2001/XMLSchema" xmlns:xs="http://www.w3.org/2001/XMLSchema" xmlns:p="http://schemas.microsoft.com/office/2006/metadata/properties" xmlns:ns2="e5ef8121-34ed-4adc-90b4-c45ead3ffa72" xmlns:ns3="242768f4-49c9-4290-9166-5af2a82d6c92" targetNamespace="http://schemas.microsoft.com/office/2006/metadata/properties" ma:root="true" ma:fieldsID="58e3516e072de632c333c3409c7ad42f" ns2:_="" ns3:_="">
    <xsd:import namespace="e5ef8121-34ed-4adc-90b4-c45ead3ffa72"/>
    <xsd:import namespace="242768f4-49c9-4290-9166-5af2a82d6c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Contract"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f8121-34ed-4adc-90b4-c45ead3ff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97a4617-dce6-467b-b3ea-173c4508893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Contract" ma:index="21" nillable="true" ma:displayName="Contract" ma:default="Contract" ma:format="Dropdown" ma:internalName="Contract">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2768f4-49c9-4290-9166-5af2a82d6c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f84f5d0f-3f04-496d-b4a2-127b8a2be7fd}" ma:internalName="TaxCatchAll" ma:showField="CatchAllData" ma:web="242768f4-49c9-4290-9166-5af2a82d6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1524A5-756D-4983-8A52-1C33284BC7BD}">
  <ds:schemaRefs>
    <ds:schemaRef ds:uri="http://purl.org/dc/dcmitype/"/>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 ds:uri="http://www.w3.org/XML/1998/namespace"/>
    <ds:schemaRef ds:uri="e5ef8121-34ed-4adc-90b4-c45ead3ffa72"/>
    <ds:schemaRef ds:uri="http://schemas.microsoft.com/office/2006/documentManagement/types"/>
    <ds:schemaRef ds:uri="242768f4-49c9-4290-9166-5af2a82d6c92"/>
  </ds:schemaRefs>
</ds:datastoreItem>
</file>

<file path=customXml/itemProps2.xml><?xml version="1.0" encoding="utf-8"?>
<ds:datastoreItem xmlns:ds="http://schemas.openxmlformats.org/officeDocument/2006/customXml" ds:itemID="{1FE979C8-3A08-4DEA-B285-450E4F71F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f8121-34ed-4adc-90b4-c45ead3ffa72"/>
    <ds:schemaRef ds:uri="242768f4-49c9-4290-9166-5af2a82d6c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60BC19-50E9-4875-95DF-85AC47D692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A</vt:lpstr>
      <vt:lpstr>Table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Beatty, Danielle</dc:creator>
  <cp:keywords/>
  <dc:description/>
  <cp:lastModifiedBy>Smith, Jennifer</cp:lastModifiedBy>
  <cp:revision/>
  <dcterms:created xsi:type="dcterms:W3CDTF">2024-04-23T15:12:56Z</dcterms:created>
  <dcterms:modified xsi:type="dcterms:W3CDTF">2024-04-23T17:06:40Z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0x010100870ACD59026D114F9BB7700E987A32D2</vt:lpwstr>
  </property>
  <property fmtid="{D5CDD505-2E9C-101B-9397-08002B2CF9AE}" pid="3" name="MediaServiceImageTags">
    <vt:lpwstr/>
  </property>
</Properties>
</file>